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scotrural-my.sharepoint.com/personal/smacdonald_sruc_ac_uk/Documents/FAS Croft and Small Farm/Events and outputs by year/Events 2025_2026/CG Finance/"/>
    </mc:Choice>
  </mc:AlternateContent>
  <xr:revisionPtr revIDLastSave="72" documentId="8_{BB46887E-1A25-465E-924D-410AA9D5EFED}" xr6:coauthVersionLast="47" xr6:coauthVersionMax="47" xr10:uidLastSave="{4C1D0185-6493-4FFA-8126-C8C6B228C34E}"/>
  <bookViews>
    <workbookView xWindow="-108" yWindow="-108" windowWidth="23256" windowHeight="12456" xr2:uid="{00000000-000D-0000-FFFF-FFFF00000000}"/>
  </bookViews>
  <sheets>
    <sheet name="Steps - please read first!" sheetId="4" r:id="rId1"/>
    <sheet name="Shareholder TSE sheet" sheetId="10" r:id="rId2"/>
    <sheet name="Grazing Fund Admin" sheetId="7" r:id="rId3"/>
    <sheet name="Notice &amp; Cost Division" sheetId="1" r:id="rId4"/>
  </sheets>
  <definedNames>
    <definedName name="_xlnm.Print_Area" localSheetId="2">'Grazing Fund Admin'!$A$1:$F$101</definedName>
    <definedName name="_xlnm.Print_Area" localSheetId="1">'Shareholder TSE sheet'!$A$1:$J$92</definedName>
    <definedName name="_xlnm.Print_Titles" localSheetId="3">'Notice &amp; Cost Division'!$25:$26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9" i="10" l="1"/>
  <c r="C106" i="1" s="1"/>
  <c r="I21" i="10"/>
  <c r="I22" i="10"/>
  <c r="I23" i="10"/>
  <c r="I24" i="10"/>
  <c r="I25" i="10"/>
  <c r="I26" i="10"/>
  <c r="I27" i="10"/>
  <c r="C44" i="1" s="1"/>
  <c r="I28" i="10"/>
  <c r="C45" i="1" s="1"/>
  <c r="I29" i="10"/>
  <c r="I30" i="10"/>
  <c r="I31" i="10"/>
  <c r="I32" i="10"/>
  <c r="I33" i="10"/>
  <c r="I34" i="10"/>
  <c r="I35" i="10"/>
  <c r="C52" i="1" s="1"/>
  <c r="I36" i="10"/>
  <c r="C53" i="1" s="1"/>
  <c r="I37" i="10"/>
  <c r="I38" i="10"/>
  <c r="I39" i="10"/>
  <c r="I40" i="10"/>
  <c r="I41" i="10"/>
  <c r="I42" i="10"/>
  <c r="I43" i="10"/>
  <c r="C60" i="1" s="1"/>
  <c r="I44" i="10"/>
  <c r="C61" i="1" s="1"/>
  <c r="I45" i="10"/>
  <c r="I46" i="10"/>
  <c r="I47" i="10"/>
  <c r="I48" i="10"/>
  <c r="I49" i="10"/>
  <c r="I50" i="10"/>
  <c r="I51" i="10"/>
  <c r="C68" i="1" s="1"/>
  <c r="I52" i="10"/>
  <c r="C69" i="1" s="1"/>
  <c r="I53" i="10"/>
  <c r="I54" i="10"/>
  <c r="I55" i="10"/>
  <c r="I56" i="10"/>
  <c r="I57" i="10"/>
  <c r="I58" i="10"/>
  <c r="I59" i="10"/>
  <c r="C76" i="1" s="1"/>
  <c r="I60" i="10"/>
  <c r="C77" i="1" s="1"/>
  <c r="I61" i="10"/>
  <c r="I62" i="10"/>
  <c r="I63" i="10"/>
  <c r="I64" i="10"/>
  <c r="I65" i="10"/>
  <c r="I66" i="10"/>
  <c r="I67" i="10"/>
  <c r="C84" i="1" s="1"/>
  <c r="I68" i="10"/>
  <c r="C85" i="1" s="1"/>
  <c r="I69" i="10"/>
  <c r="I70" i="10"/>
  <c r="I71" i="10"/>
  <c r="I72" i="10"/>
  <c r="I73" i="10"/>
  <c r="I74" i="10"/>
  <c r="I75" i="10"/>
  <c r="C92" i="1" s="1"/>
  <c r="I76" i="10"/>
  <c r="I77" i="10"/>
  <c r="I78" i="10"/>
  <c r="I79" i="10"/>
  <c r="I80" i="10"/>
  <c r="I81" i="10"/>
  <c r="C98" i="1" s="1"/>
  <c r="I82" i="10"/>
  <c r="I83" i="10"/>
  <c r="C100" i="1" s="1"/>
  <c r="I84" i="10"/>
  <c r="C101" i="1" s="1"/>
  <c r="I85" i="10"/>
  <c r="I86" i="10"/>
  <c r="C103" i="1" s="1"/>
  <c r="I87" i="10"/>
  <c r="C104" i="1" s="1"/>
  <c r="I88" i="10"/>
  <c r="C105" i="1" s="1"/>
  <c r="B107" i="1"/>
  <c r="B105" i="1"/>
  <c r="B106" i="1"/>
  <c r="B101" i="1"/>
  <c r="B102" i="1"/>
  <c r="C102" i="1"/>
  <c r="B103" i="1"/>
  <c r="B104" i="1"/>
  <c r="B91" i="1"/>
  <c r="C91" i="1"/>
  <c r="B92" i="1"/>
  <c r="B93" i="1"/>
  <c r="C93" i="1"/>
  <c r="B94" i="1"/>
  <c r="C94" i="1"/>
  <c r="B95" i="1"/>
  <c r="C95" i="1"/>
  <c r="B96" i="1"/>
  <c r="C96" i="1"/>
  <c r="B97" i="1"/>
  <c r="C97" i="1"/>
  <c r="B98" i="1"/>
  <c r="B99" i="1"/>
  <c r="C99" i="1"/>
  <c r="B100" i="1"/>
  <c r="B38" i="1"/>
  <c r="C38" i="1"/>
  <c r="B39" i="1"/>
  <c r="C39" i="1"/>
  <c r="B40" i="1"/>
  <c r="C40" i="1"/>
  <c r="B41" i="1"/>
  <c r="C41" i="1"/>
  <c r="B42" i="1"/>
  <c r="C42" i="1"/>
  <c r="B43" i="1"/>
  <c r="C43" i="1"/>
  <c r="B44" i="1"/>
  <c r="B45" i="1"/>
  <c r="B46" i="1"/>
  <c r="C46" i="1"/>
  <c r="B47" i="1"/>
  <c r="C47" i="1"/>
  <c r="B48" i="1"/>
  <c r="C48" i="1"/>
  <c r="B49" i="1"/>
  <c r="C49" i="1"/>
  <c r="B50" i="1"/>
  <c r="C50" i="1"/>
  <c r="B51" i="1"/>
  <c r="C51" i="1"/>
  <c r="B52" i="1"/>
  <c r="B53" i="1"/>
  <c r="B54" i="1"/>
  <c r="C54" i="1"/>
  <c r="B55" i="1"/>
  <c r="C55" i="1"/>
  <c r="B56" i="1"/>
  <c r="C56" i="1"/>
  <c r="B57" i="1"/>
  <c r="C57" i="1"/>
  <c r="B58" i="1"/>
  <c r="C58" i="1"/>
  <c r="B59" i="1"/>
  <c r="C59" i="1"/>
  <c r="B60" i="1"/>
  <c r="B61" i="1"/>
  <c r="B62" i="1"/>
  <c r="C62" i="1"/>
  <c r="B63" i="1"/>
  <c r="C63" i="1"/>
  <c r="B64" i="1"/>
  <c r="C64" i="1"/>
  <c r="B65" i="1"/>
  <c r="C65" i="1"/>
  <c r="B66" i="1"/>
  <c r="C66" i="1"/>
  <c r="B67" i="1"/>
  <c r="C67" i="1"/>
  <c r="B68" i="1"/>
  <c r="B69" i="1"/>
  <c r="B70" i="1"/>
  <c r="C70" i="1"/>
  <c r="B71" i="1"/>
  <c r="C71" i="1"/>
  <c r="B72" i="1"/>
  <c r="C72" i="1"/>
  <c r="B73" i="1"/>
  <c r="C73" i="1"/>
  <c r="B74" i="1"/>
  <c r="C74" i="1"/>
  <c r="B75" i="1"/>
  <c r="C75" i="1"/>
  <c r="B76" i="1"/>
  <c r="B77" i="1"/>
  <c r="B78" i="1"/>
  <c r="C78" i="1"/>
  <c r="B79" i="1"/>
  <c r="C79" i="1"/>
  <c r="B80" i="1"/>
  <c r="C80" i="1"/>
  <c r="B81" i="1"/>
  <c r="C81" i="1"/>
  <c r="B82" i="1"/>
  <c r="C82" i="1"/>
  <c r="B83" i="1"/>
  <c r="C83" i="1"/>
  <c r="B84" i="1"/>
  <c r="B85" i="1"/>
  <c r="B86" i="1"/>
  <c r="C86" i="1"/>
  <c r="B87" i="1"/>
  <c r="C87" i="1"/>
  <c r="B88" i="1"/>
  <c r="C88" i="1"/>
  <c r="B89" i="1"/>
  <c r="C89" i="1"/>
  <c r="B90" i="1"/>
  <c r="C90" i="1"/>
  <c r="I11" i="10"/>
  <c r="I12" i="10"/>
  <c r="I13" i="10"/>
  <c r="I14" i="10"/>
  <c r="I15" i="10"/>
  <c r="I16" i="10"/>
  <c r="I17" i="10"/>
  <c r="I18" i="10"/>
  <c r="I19" i="10"/>
  <c r="I20" i="10"/>
  <c r="I10" i="10"/>
  <c r="C27" i="1" s="1"/>
  <c r="C1" i="7"/>
  <c r="E12" i="7" l="1"/>
  <c r="B3" i="1" l="1"/>
  <c r="G2" i="10"/>
  <c r="C37" i="1"/>
  <c r="B22" i="7"/>
  <c r="B23" i="7"/>
  <c r="B24" i="7"/>
  <c r="B25" i="7"/>
  <c r="B26" i="7"/>
  <c r="B27" i="7"/>
  <c r="B28" i="7"/>
  <c r="B29" i="7"/>
  <c r="B30" i="7"/>
  <c r="B31" i="7"/>
  <c r="B32" i="7"/>
  <c r="C32" i="7"/>
  <c r="B33" i="7"/>
  <c r="B34" i="7"/>
  <c r="C34" i="7"/>
  <c r="B35" i="7"/>
  <c r="B36" i="7"/>
  <c r="C36" i="7"/>
  <c r="B37" i="7"/>
  <c r="C37" i="7"/>
  <c r="B38" i="7"/>
  <c r="B39" i="7"/>
  <c r="C39" i="7"/>
  <c r="B40" i="7"/>
  <c r="B41" i="7"/>
  <c r="B42" i="7"/>
  <c r="B43" i="7"/>
  <c r="B44" i="7"/>
  <c r="C44" i="7"/>
  <c r="B45" i="7"/>
  <c r="B46" i="7"/>
  <c r="C46" i="7"/>
  <c r="B47" i="7"/>
  <c r="B48" i="7"/>
  <c r="C48" i="7"/>
  <c r="B49" i="7"/>
  <c r="C49" i="7"/>
  <c r="B50" i="7"/>
  <c r="B51" i="7"/>
  <c r="B52" i="7"/>
  <c r="B53" i="7"/>
  <c r="B54" i="7"/>
  <c r="B55" i="7"/>
  <c r="B56" i="7"/>
  <c r="C56" i="7"/>
  <c r="B57" i="7"/>
  <c r="C57" i="7"/>
  <c r="B58" i="7"/>
  <c r="C58" i="7"/>
  <c r="B59" i="7"/>
  <c r="B60" i="7"/>
  <c r="B61" i="7"/>
  <c r="B62" i="7"/>
  <c r="B63" i="7"/>
  <c r="B64" i="7"/>
  <c r="B65" i="7"/>
  <c r="B66" i="7"/>
  <c r="C66" i="7"/>
  <c r="B67" i="7"/>
  <c r="B68" i="7"/>
  <c r="C68" i="7"/>
  <c r="B69" i="7"/>
  <c r="C69" i="7"/>
  <c r="B70" i="7"/>
  <c r="B71" i="7"/>
  <c r="C71" i="7"/>
  <c r="B72" i="7"/>
  <c r="B73" i="7"/>
  <c r="B74" i="7"/>
  <c r="B75" i="7"/>
  <c r="B76" i="7"/>
  <c r="C76" i="7"/>
  <c r="B77" i="7"/>
  <c r="B78" i="7"/>
  <c r="C78" i="7"/>
  <c r="B79" i="7"/>
  <c r="B80" i="7"/>
  <c r="C80" i="7"/>
  <c r="B81" i="7"/>
  <c r="C81" i="7"/>
  <c r="B82" i="7"/>
  <c r="B83" i="7"/>
  <c r="B84" i="7"/>
  <c r="B85" i="7"/>
  <c r="B86" i="7"/>
  <c r="B87" i="7"/>
  <c r="B88" i="7"/>
  <c r="C88" i="7"/>
  <c r="B89" i="7"/>
  <c r="C89" i="7"/>
  <c r="B90" i="7"/>
  <c r="C90" i="7"/>
  <c r="B91" i="7"/>
  <c r="B92" i="7"/>
  <c r="B93" i="7"/>
  <c r="B94" i="7"/>
  <c r="B95" i="7"/>
  <c r="B96" i="7"/>
  <c r="B97" i="7"/>
  <c r="B98" i="7"/>
  <c r="C98" i="7"/>
  <c r="B99" i="7"/>
  <c r="B100" i="7"/>
  <c r="C100" i="7"/>
  <c r="B21" i="7"/>
  <c r="C15" i="1"/>
  <c r="B28" i="1"/>
  <c r="B29" i="1"/>
  <c r="B30" i="1"/>
  <c r="B31" i="1"/>
  <c r="B32" i="1"/>
  <c r="B33" i="1"/>
  <c r="B34" i="1"/>
  <c r="B35" i="1"/>
  <c r="B36" i="1"/>
  <c r="B37" i="1"/>
  <c r="B27" i="1"/>
  <c r="C43" i="7"/>
  <c r="C59" i="7"/>
  <c r="C60" i="7"/>
  <c r="C64" i="7"/>
  <c r="C75" i="7"/>
  <c r="C91" i="7"/>
  <c r="C92" i="7"/>
  <c r="C96" i="7"/>
  <c r="C97" i="7"/>
  <c r="C29" i="1"/>
  <c r="C30" i="1"/>
  <c r="C31" i="1"/>
  <c r="C27" i="7"/>
  <c r="C34" i="1"/>
  <c r="C21" i="7"/>
  <c r="H90" i="10"/>
  <c r="G90" i="10"/>
  <c r="C16" i="1" l="1"/>
  <c r="C35" i="1"/>
  <c r="C36" i="1"/>
  <c r="C28" i="7"/>
  <c r="C32" i="1"/>
  <c r="C25" i="7"/>
  <c r="C28" i="1"/>
  <c r="C23" i="7"/>
  <c r="C101" i="7" s="1"/>
  <c r="C33" i="7"/>
  <c r="C74" i="7"/>
  <c r="C42" i="7"/>
  <c r="C26" i="7"/>
  <c r="C73" i="7"/>
  <c r="C41" i="7"/>
  <c r="C72" i="7"/>
  <c r="C40" i="7"/>
  <c r="C24" i="7"/>
  <c r="C87" i="7"/>
  <c r="C55" i="7"/>
  <c r="C33" i="1"/>
  <c r="C86" i="7"/>
  <c r="C70" i="7"/>
  <c r="C54" i="7"/>
  <c r="C38" i="7"/>
  <c r="C22" i="7"/>
  <c r="C85" i="7"/>
  <c r="C53" i="7"/>
  <c r="C84" i="7"/>
  <c r="C52" i="7"/>
  <c r="C99" i="7"/>
  <c r="C83" i="7"/>
  <c r="C67" i="7"/>
  <c r="C51" i="7"/>
  <c r="C35" i="7"/>
  <c r="C82" i="7"/>
  <c r="C50" i="7"/>
  <c r="C65" i="7"/>
  <c r="C95" i="7"/>
  <c r="C79" i="7"/>
  <c r="C63" i="7"/>
  <c r="C47" i="7"/>
  <c r="C31" i="7"/>
  <c r="C94" i="7"/>
  <c r="C62" i="7"/>
  <c r="C30" i="7"/>
  <c r="C93" i="7"/>
  <c r="C77" i="7"/>
  <c r="C61" i="7"/>
  <c r="C45" i="7"/>
  <c r="C29" i="7"/>
  <c r="I90" i="10"/>
  <c r="I7" i="10" l="1"/>
  <c r="C17" i="7" l="1"/>
  <c r="C18" i="1"/>
  <c r="D28" i="1" l="1"/>
  <c r="D36" i="1"/>
  <c r="D44" i="1"/>
  <c r="D52" i="1"/>
  <c r="D60" i="1"/>
  <c r="D68" i="1"/>
  <c r="D76" i="1"/>
  <c r="D84" i="1"/>
  <c r="D92" i="1"/>
  <c r="D100" i="1"/>
  <c r="D89" i="1"/>
  <c r="D58" i="1"/>
  <c r="D90" i="1"/>
  <c r="D29" i="1"/>
  <c r="D37" i="1"/>
  <c r="D45" i="1"/>
  <c r="D53" i="1"/>
  <c r="D61" i="1"/>
  <c r="D69" i="1"/>
  <c r="D77" i="1"/>
  <c r="D85" i="1"/>
  <c r="D93" i="1"/>
  <c r="D101" i="1"/>
  <c r="D97" i="1"/>
  <c r="D74" i="1"/>
  <c r="D106" i="1"/>
  <c r="D30" i="1"/>
  <c r="D38" i="1"/>
  <c r="D46" i="1"/>
  <c r="D54" i="1"/>
  <c r="D62" i="1"/>
  <c r="D70" i="1"/>
  <c r="G70" i="1" s="1"/>
  <c r="D78" i="1"/>
  <c r="D86" i="1"/>
  <c r="D94" i="1"/>
  <c r="G94" i="1" s="1"/>
  <c r="D102" i="1"/>
  <c r="D66" i="1"/>
  <c r="D31" i="1"/>
  <c r="D39" i="1"/>
  <c r="D47" i="1"/>
  <c r="D55" i="1"/>
  <c r="D63" i="1"/>
  <c r="D71" i="1"/>
  <c r="D79" i="1"/>
  <c r="D87" i="1"/>
  <c r="D95" i="1"/>
  <c r="D42" i="1"/>
  <c r="D32" i="1"/>
  <c r="D40" i="1"/>
  <c r="D48" i="1"/>
  <c r="D56" i="1"/>
  <c r="G56" i="1" s="1"/>
  <c r="D64" i="1"/>
  <c r="D72" i="1"/>
  <c r="D80" i="1"/>
  <c r="D88" i="1"/>
  <c r="D96" i="1"/>
  <c r="D57" i="1"/>
  <c r="D50" i="1"/>
  <c r="D82" i="1"/>
  <c r="D35" i="1"/>
  <c r="D43" i="1"/>
  <c r="D51" i="1"/>
  <c r="D59" i="1"/>
  <c r="D67" i="1"/>
  <c r="D75" i="1"/>
  <c r="D83" i="1"/>
  <c r="D91" i="1"/>
  <c r="D99" i="1"/>
  <c r="D27" i="1"/>
  <c r="D33" i="1"/>
  <c r="D41" i="1"/>
  <c r="D49" i="1"/>
  <c r="D65" i="1"/>
  <c r="D73" i="1"/>
  <c r="D81" i="1"/>
  <c r="G81" i="1" s="1"/>
  <c r="D105" i="1"/>
  <c r="D34" i="1"/>
  <c r="D98" i="1"/>
  <c r="D103" i="1"/>
  <c r="D104" i="1"/>
  <c r="E91" i="1"/>
  <c r="F91" i="1" s="1"/>
  <c r="E56" i="1"/>
  <c r="F56" i="1" s="1"/>
  <c r="E88" i="1"/>
  <c r="F88" i="1" s="1"/>
  <c r="E103" i="1"/>
  <c r="F103" i="1" s="1"/>
  <c r="E49" i="1"/>
  <c r="F49" i="1" s="1"/>
  <c r="E81" i="1"/>
  <c r="F81" i="1" s="1"/>
  <c r="E55" i="1"/>
  <c r="F55" i="1" s="1"/>
  <c r="E30" i="1"/>
  <c r="F30" i="1" s="1"/>
  <c r="E62" i="1"/>
  <c r="F62" i="1" s="1"/>
  <c r="E94" i="1"/>
  <c r="F94" i="1" s="1"/>
  <c r="E32" i="1"/>
  <c r="F32" i="1" s="1"/>
  <c r="E64" i="1"/>
  <c r="F64" i="1" s="1"/>
  <c r="E96" i="1"/>
  <c r="F96" i="1" s="1"/>
  <c r="E87" i="1"/>
  <c r="F87" i="1" s="1"/>
  <c r="E57" i="1"/>
  <c r="F57" i="1" s="1"/>
  <c r="E89" i="1"/>
  <c r="F89" i="1" s="1"/>
  <c r="E38" i="1"/>
  <c r="F38" i="1" s="1"/>
  <c r="E70" i="1"/>
  <c r="F70" i="1" s="1"/>
  <c r="E102" i="1"/>
  <c r="F102" i="1" s="1"/>
  <c r="E40" i="1"/>
  <c r="F40" i="1" s="1"/>
  <c r="E65" i="1"/>
  <c r="F65" i="1" s="1"/>
  <c r="E46" i="1"/>
  <c r="F46" i="1" s="1"/>
  <c r="E67" i="1"/>
  <c r="F67" i="1" s="1"/>
  <c r="E28" i="1"/>
  <c r="F28" i="1" s="1"/>
  <c r="E60" i="1"/>
  <c r="F60" i="1" s="1"/>
  <c r="E92" i="1"/>
  <c r="F92" i="1" s="1"/>
  <c r="E43" i="1"/>
  <c r="F43" i="1" s="1"/>
  <c r="E53" i="1"/>
  <c r="F53" i="1" s="1"/>
  <c r="E85" i="1"/>
  <c r="F85" i="1" s="1"/>
  <c r="E71" i="1"/>
  <c r="F71" i="1" s="1"/>
  <c r="E34" i="1"/>
  <c r="F34" i="1" s="1"/>
  <c r="E66" i="1"/>
  <c r="F66" i="1" s="1"/>
  <c r="E98" i="1"/>
  <c r="F98" i="1" s="1"/>
  <c r="E99" i="1"/>
  <c r="F99" i="1" s="1"/>
  <c r="E106" i="1"/>
  <c r="F106" i="1" s="1"/>
  <c r="E72" i="1"/>
  <c r="F72" i="1" s="1"/>
  <c r="E33" i="1"/>
  <c r="F33" i="1" s="1"/>
  <c r="E51" i="1"/>
  <c r="F51" i="1" s="1"/>
  <c r="E31" i="1"/>
  <c r="F31" i="1" s="1"/>
  <c r="E76" i="1"/>
  <c r="F76" i="1" s="1"/>
  <c r="E69" i="1"/>
  <c r="F69" i="1" s="1"/>
  <c r="E50" i="1"/>
  <c r="F50" i="1" s="1"/>
  <c r="E59" i="1"/>
  <c r="F59" i="1" s="1"/>
  <c r="E36" i="1"/>
  <c r="F36" i="1" s="1"/>
  <c r="E68" i="1"/>
  <c r="F68" i="1" s="1"/>
  <c r="E100" i="1"/>
  <c r="F100" i="1" s="1"/>
  <c r="E29" i="1"/>
  <c r="F29" i="1" s="1"/>
  <c r="E61" i="1"/>
  <c r="F61" i="1" s="1"/>
  <c r="E93" i="1"/>
  <c r="F93" i="1" s="1"/>
  <c r="E27" i="1"/>
  <c r="E42" i="1"/>
  <c r="F42" i="1" s="1"/>
  <c r="E74" i="1"/>
  <c r="F74" i="1" s="1"/>
  <c r="E104" i="1"/>
  <c r="F104" i="1" s="1"/>
  <c r="E97" i="1"/>
  <c r="F97" i="1" s="1"/>
  <c r="E78" i="1"/>
  <c r="F78" i="1" s="1"/>
  <c r="E44" i="1"/>
  <c r="F44" i="1" s="1"/>
  <c r="E35" i="1"/>
  <c r="F35" i="1" s="1"/>
  <c r="E37" i="1"/>
  <c r="F37" i="1" s="1"/>
  <c r="E101" i="1"/>
  <c r="F101" i="1" s="1"/>
  <c r="E82" i="1"/>
  <c r="F82" i="1" s="1"/>
  <c r="E48" i="1"/>
  <c r="F48" i="1" s="1"/>
  <c r="E80" i="1"/>
  <c r="F80" i="1" s="1"/>
  <c r="E63" i="1"/>
  <c r="F63" i="1" s="1"/>
  <c r="E41" i="1"/>
  <c r="F41" i="1" s="1"/>
  <c r="E73" i="1"/>
  <c r="F73" i="1" s="1"/>
  <c r="E105" i="1"/>
  <c r="F105" i="1" s="1"/>
  <c r="E75" i="1"/>
  <c r="F75" i="1" s="1"/>
  <c r="E54" i="1"/>
  <c r="F54" i="1" s="1"/>
  <c r="E86" i="1"/>
  <c r="F86" i="1" s="1"/>
  <c r="E83" i="1"/>
  <c r="F83" i="1" s="1"/>
  <c r="E47" i="1"/>
  <c r="F47" i="1" s="1"/>
  <c r="E52" i="1"/>
  <c r="F52" i="1" s="1"/>
  <c r="E84" i="1"/>
  <c r="F84" i="1" s="1"/>
  <c r="E79" i="1"/>
  <c r="F79" i="1" s="1"/>
  <c r="E45" i="1"/>
  <c r="F45" i="1" s="1"/>
  <c r="E77" i="1"/>
  <c r="F77" i="1" s="1"/>
  <c r="E39" i="1"/>
  <c r="F39" i="1" s="1"/>
  <c r="E95" i="1"/>
  <c r="F95" i="1" s="1"/>
  <c r="E58" i="1"/>
  <c r="F58" i="1" s="1"/>
  <c r="E90" i="1"/>
  <c r="F90" i="1" s="1"/>
  <c r="D25" i="7"/>
  <c r="D33" i="7"/>
  <c r="D41" i="7"/>
  <c r="D49" i="7"/>
  <c r="D57" i="7"/>
  <c r="D65" i="7"/>
  <c r="D73" i="7"/>
  <c r="D81" i="7"/>
  <c r="D89" i="7"/>
  <c r="D97" i="7"/>
  <c r="D62" i="7"/>
  <c r="D78" i="7"/>
  <c r="D31" i="7"/>
  <c r="D71" i="7"/>
  <c r="D56" i="7"/>
  <c r="D88" i="7"/>
  <c r="D26" i="7"/>
  <c r="D34" i="7"/>
  <c r="D42" i="7"/>
  <c r="D50" i="7"/>
  <c r="D58" i="7"/>
  <c r="D66" i="7"/>
  <c r="D74" i="7"/>
  <c r="D82" i="7"/>
  <c r="D90" i="7"/>
  <c r="D98" i="7"/>
  <c r="D54" i="7"/>
  <c r="D86" i="7"/>
  <c r="D24" i="7"/>
  <c r="D27" i="7"/>
  <c r="D35" i="7"/>
  <c r="D43" i="7"/>
  <c r="D51" i="7"/>
  <c r="D59" i="7"/>
  <c r="D67" i="7"/>
  <c r="D75" i="7"/>
  <c r="D83" i="7"/>
  <c r="D91" i="7"/>
  <c r="D99" i="7"/>
  <c r="D38" i="7"/>
  <c r="D70" i="7"/>
  <c r="D39" i="7"/>
  <c r="D55" i="7"/>
  <c r="D87" i="7"/>
  <c r="D48" i="7"/>
  <c r="D80" i="7"/>
  <c r="D28" i="7"/>
  <c r="D36" i="7"/>
  <c r="D44" i="7"/>
  <c r="D52" i="7"/>
  <c r="D60" i="7"/>
  <c r="D68" i="7"/>
  <c r="D76" i="7"/>
  <c r="D84" i="7"/>
  <c r="D92" i="7"/>
  <c r="D100" i="7"/>
  <c r="D30" i="7"/>
  <c r="D46" i="7"/>
  <c r="D47" i="7"/>
  <c r="D79" i="7"/>
  <c r="D95" i="7"/>
  <c r="D32" i="7"/>
  <c r="D64" i="7"/>
  <c r="D29" i="7"/>
  <c r="D37" i="7"/>
  <c r="D45" i="7"/>
  <c r="D53" i="7"/>
  <c r="D61" i="7"/>
  <c r="D69" i="7"/>
  <c r="D77" i="7"/>
  <c r="D85" i="7"/>
  <c r="D93" i="7"/>
  <c r="D22" i="7"/>
  <c r="D94" i="7"/>
  <c r="D23" i="7"/>
  <c r="D63" i="7"/>
  <c r="D40" i="7"/>
  <c r="D72" i="7"/>
  <c r="D96" i="7"/>
  <c r="D21" i="7"/>
  <c r="G100" i="1"/>
  <c r="G51" i="1"/>
  <c r="G71" i="1"/>
  <c r="G99" i="1"/>
  <c r="G50" i="1"/>
  <c r="G95" i="1"/>
  <c r="G104" i="1" l="1"/>
  <c r="G83" i="1"/>
  <c r="G106" i="1"/>
  <c r="G32" i="1"/>
  <c r="G59" i="1"/>
  <c r="G88" i="1"/>
  <c r="G87" i="1"/>
  <c r="G85" i="1"/>
  <c r="G37" i="1"/>
  <c r="G86" i="1"/>
  <c r="D101" i="7"/>
  <c r="G67" i="1"/>
  <c r="G47" i="1"/>
  <c r="G97" i="1"/>
  <c r="G45" i="1"/>
  <c r="G43" i="1"/>
  <c r="G46" i="1"/>
  <c r="G102" i="1"/>
  <c r="G63" i="1"/>
  <c r="G105" i="1"/>
  <c r="G79" i="1"/>
  <c r="G58" i="1"/>
  <c r="G34" i="1"/>
  <c r="G31" i="1"/>
  <c r="G75" i="1"/>
  <c r="G57" i="1"/>
  <c r="G40" i="1"/>
  <c r="G55" i="1"/>
  <c r="G74" i="1"/>
  <c r="G53" i="1"/>
  <c r="G92" i="1"/>
  <c r="G62" i="1"/>
  <c r="G60" i="1"/>
  <c r="G65" i="1"/>
  <c r="G33" i="1"/>
  <c r="G49" i="1"/>
  <c r="G96" i="1"/>
  <c r="G41" i="1"/>
  <c r="G42" i="1"/>
  <c r="G101" i="1"/>
  <c r="G76" i="1"/>
  <c r="G39" i="1"/>
  <c r="G84" i="1"/>
  <c r="G98" i="1"/>
  <c r="G48" i="1"/>
  <c r="G103" i="1"/>
  <c r="G38" i="1"/>
  <c r="G64" i="1"/>
  <c r="G77" i="1"/>
  <c r="G68" i="1"/>
  <c r="G73" i="1"/>
  <c r="G35" i="1"/>
  <c r="G44" i="1"/>
  <c r="G90" i="1"/>
  <c r="G54" i="1"/>
  <c r="G72" i="1"/>
  <c r="G69" i="1"/>
  <c r="G52" i="1"/>
  <c r="G93" i="1"/>
  <c r="G61" i="1"/>
  <c r="G29" i="1"/>
  <c r="G89" i="1"/>
  <c r="G36" i="1"/>
  <c r="G66" i="1"/>
  <c r="G80" i="1"/>
  <c r="G82" i="1"/>
  <c r="G91" i="1"/>
  <c r="G78" i="1"/>
  <c r="G28" i="1"/>
  <c r="G27" i="1"/>
  <c r="G30" i="1"/>
  <c r="D107" i="1"/>
  <c r="F27" i="1"/>
  <c r="F107" i="1" s="1"/>
  <c r="E107" i="1"/>
  <c r="G107" i="1" l="1"/>
</calcChain>
</file>

<file path=xl/sharedStrings.xml><?xml version="1.0" encoding="utf-8"?>
<sst xmlns="http://schemas.openxmlformats.org/spreadsheetml/2006/main" count="87" uniqueCount="77">
  <si>
    <t>NOTICE OF COMMON GRAZING IMPROVEMENT PROPOSALS</t>
  </si>
  <si>
    <t>Best Supplier Quote</t>
  </si>
  <si>
    <t>Net Cost</t>
  </si>
  <si>
    <t>SHAREHOLDER ALLOCATION</t>
  </si>
  <si>
    <t>(£)</t>
  </si>
  <si>
    <t>REFUND WHEN</t>
  </si>
  <si>
    <t>GRANT PAID (£)</t>
  </si>
  <si>
    <t>Total</t>
  </si>
  <si>
    <t>SHAREHOLDERS MAY MAKE REPRESENTATIONS TO THE CROFTING COMMISSION IN RESPECT OF THE PROPOSAL AND ALLOCATION OF EXPENSES WITHIN 1 MONTH OF THE DATE OF THIS NOTICE</t>
  </si>
  <si>
    <t xml:space="preserve">Expected CAGS Grant Rate </t>
  </si>
  <si>
    <t>Date</t>
  </si>
  <si>
    <t xml:space="preserve">Improvement: </t>
  </si>
  <si>
    <t>Justification:</t>
  </si>
  <si>
    <t>Location:</t>
  </si>
  <si>
    <t xml:space="preserve">Design: </t>
  </si>
  <si>
    <t>Costs</t>
  </si>
  <si>
    <t>CROFT NAME</t>
  </si>
  <si>
    <t>No</t>
  </si>
  <si>
    <t>CROFT HOLDING</t>
  </si>
  <si>
    <t>CATTLE</t>
  </si>
  <si>
    <t>SHEEP</t>
  </si>
  <si>
    <t>TOTAL SHEEP EQUIVALENT</t>
  </si>
  <si>
    <t>Totals</t>
  </si>
  <si>
    <t>sheep</t>
  </si>
  <si>
    <t>Equivalents</t>
  </si>
  <si>
    <t>Total Equivalents:</t>
  </si>
  <si>
    <t>Date Paid?</t>
  </si>
  <si>
    <t>Final contribution after grant</t>
  </si>
  <si>
    <t>Total Maintenance</t>
  </si>
  <si>
    <t>Each to pay</t>
  </si>
  <si>
    <t>AECS</t>
  </si>
  <si>
    <t>Forestry</t>
  </si>
  <si>
    <t>Renewables</t>
  </si>
  <si>
    <t>Enter here the 'equivalents' from the CG Regulations</t>
  </si>
  <si>
    <t>ie, how many sheep or horses equal 1 cow?</t>
  </si>
  <si>
    <t>1 cow =</t>
  </si>
  <si>
    <t>How to use this workbook:</t>
  </si>
  <si>
    <t>Select the sheet required:</t>
  </si>
  <si>
    <t>Grazing Fund Administration Costs</t>
  </si>
  <si>
    <t>Finance Statement</t>
  </si>
  <si>
    <t>Total TSEs for CG</t>
  </si>
  <si>
    <t>Count</t>
  </si>
  <si>
    <t>CAGS Grant</t>
  </si>
  <si>
    <t>Initial Payment Required</t>
  </si>
  <si>
    <t>CAGS grant £</t>
  </si>
  <si>
    <t>Adverts</t>
  </si>
  <si>
    <t>Hire of venues</t>
  </si>
  <si>
    <t>Stationary &amp; Postage</t>
  </si>
  <si>
    <t>Advisory Services</t>
  </si>
  <si>
    <t>Minor Maintenance</t>
  </si>
  <si>
    <t>Notice of Improvement &amp; Cost Division</t>
  </si>
  <si>
    <t>Notice of Improvement &amp; Cost Division - Minority contribution</t>
  </si>
  <si>
    <t xml:space="preserve">Name of Common Grazing: </t>
  </si>
  <si>
    <t>Resumption Monies Distribution</t>
  </si>
  <si>
    <t>*</t>
  </si>
  <si>
    <t>Common Grazing</t>
  </si>
  <si>
    <t>TO ALLOW THE WORK TO GO AHEAD ALL INITIAL PAYMENTS MUST BE PAID TO THE CLERK BY:</t>
  </si>
  <si>
    <t>CG Name:</t>
  </si>
  <si>
    <t>Sub Grazing name, eg, machair, hill</t>
  </si>
  <si>
    <t>Register number</t>
  </si>
  <si>
    <t>If these Equivalents are not written in the CG Regulations, then go to RPID or agree with all shareholders. If Regulations differ to RPID, adhere to Regulations.  If these Equivalents are not contained in the CG Regulations,  have you thought of updating your Regs?</t>
  </si>
  <si>
    <t>TO ALLOW THE IMPROVEMENT TO GO AHEAD ALL PAYMENTS MUST BE PAID TO THE CLERK BY:</t>
  </si>
  <si>
    <t>Enter the Equivalents of cows and horses to sheep, which will calculate the Total Sheep Equivalents (TSE)</t>
  </si>
  <si>
    <t xml:space="preserve">Shares arent equal!  Did you know that shareholder income or expenditure should be divided according to the Souming rather than the Share?  </t>
  </si>
  <si>
    <t>If required, obtain information on each croft and souming from grazings@crofting.gov.scot</t>
  </si>
  <si>
    <t>Either copy and paste the information into the Shareholder TSE sheet, or type in the information to enter Croft names and souming</t>
  </si>
  <si>
    <t xml:space="preserve">And since Soumings might be for cows, sheep or horses, the easiest method to make a fair calculation is by converting cows and horses </t>
  </si>
  <si>
    <t>into sheep, using Total Sheep Equivalents?</t>
  </si>
  <si>
    <t>E.g., Installation of new Sheep Dipper</t>
  </si>
  <si>
    <t>E.g., SEPA approved/ RPID approved</t>
  </si>
  <si>
    <t>E.g., Map attached, tup park</t>
  </si>
  <si>
    <t>E.g., New Legislation, H&amp;S</t>
  </si>
  <si>
    <t>There are 80 rows in the worksheets - if you have more crofts than 80, you can Autofill more rows, or get in touch with Advice@FAS.Scot and we can provide a new spreadsheet.</t>
  </si>
  <si>
    <t>Clerks Remuneration</t>
  </si>
  <si>
    <t>GRAZING FUND for Year:</t>
  </si>
  <si>
    <t>Common Grazing name:</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</si>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</sst>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sz val="14"/>
      <color theme="1"/>
      <name val="Arial"/>
      <family val="2"/>
    </font>
    <font>
      <b/>
      <sz val="10"/>
      <color rgb="FF000000"/>
      <name val="Tahoma"/>
      <family val="2"/>
    </font>
    <font>
      <sz val="11"/>
      <color rgb="FF000000"/>
      <name val="Calibri"/>
      <family val="2"/>
      <scheme val="minor"/>
    </font>
    <font>
      <b/>
      <sz val="12"/>
      <color theme="1"/>
      <name val="Calibri"/>
      <family val="2"/>
      <scheme val="minor"/>
    </font>
    <font>
      <sz val="14"/>
      <color theme="1"/>
      <name val="Calibri"/>
      <family val="2"/>
    </font>
    <font>
      <b/>
      <sz val="14"/>
      <color theme="1"/>
      <name val="Calibri"/>
      <family val="2"/>
      <scheme val="minor"/>
    </font>
    <font>
      <sz val="14"/>
      <color theme="0" tint="-0.1499984740745262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0" fontId="6" fillId="0" borderId="0"/>
  </cellStyleXfs>
  <cellXfs count="94">
    <xf numFmtId="0" fontId="0" fillId="0" borderId="0" xfId="0"/>
    <xf numFmtId="0" fontId="3" fillId="2" borderId="0" xfId="0" applyFont="1" applyFill="1"/>
    <xf numFmtId="0" fontId="3" fillId="0" borderId="0" xfId="0" applyFont="1"/>
    <xf numFmtId="0" fontId="4" fillId="2" borderId="0" xfId="0" applyFont="1" applyFill="1" applyAlignment="1">
      <alignment vertical="center"/>
    </xf>
    <xf numFmtId="0" fontId="0" fillId="3" borderId="0" xfId="0" applyFill="1"/>
    <xf numFmtId="0" fontId="0" fillId="4" borderId="0" xfId="0" applyFill="1"/>
    <xf numFmtId="0" fontId="2" fillId="4" borderId="0" xfId="0" applyFont="1" applyFill="1"/>
    <xf numFmtId="0" fontId="2" fillId="4" borderId="5" xfId="0" applyFont="1" applyFill="1" applyBorder="1" applyAlignment="1">
      <alignment vertical="top" wrapText="1"/>
    </xf>
    <xf numFmtId="0" fontId="0" fillId="4" borderId="5" xfId="0" applyFill="1" applyBorder="1"/>
    <xf numFmtId="6" fontId="2" fillId="4" borderId="5" xfId="0" applyNumberFormat="1" applyFont="1" applyFill="1" applyBorder="1" applyAlignment="1">
      <alignment vertical="top" wrapText="1"/>
    </xf>
    <xf numFmtId="0" fontId="2" fillId="4" borderId="5" xfId="0" applyFont="1" applyFill="1" applyBorder="1" applyAlignment="1">
      <alignment horizontal="center" wrapText="1"/>
    </xf>
    <xf numFmtId="0" fontId="0" fillId="4" borderId="0" xfId="0" applyFill="1" applyAlignment="1">
      <alignment wrapText="1"/>
    </xf>
    <xf numFmtId="1" fontId="2" fillId="4" borderId="5" xfId="0" applyNumberFormat="1" applyFont="1" applyFill="1" applyBorder="1" applyAlignment="1">
      <alignment horizontal="center" wrapText="1"/>
    </xf>
    <xf numFmtId="6" fontId="2" fillId="4" borderId="5" xfId="0" applyNumberFormat="1" applyFont="1" applyFill="1" applyBorder="1" applyAlignment="1">
      <alignment horizontal="center" wrapText="1"/>
    </xf>
    <xf numFmtId="14" fontId="2" fillId="0" borderId="0" xfId="0" applyNumberFormat="1" applyFont="1" applyAlignment="1">
      <alignment horizontal="center"/>
    </xf>
    <xf numFmtId="6" fontId="2" fillId="0" borderId="5" xfId="0" applyNumberFormat="1" applyFont="1" applyBorder="1" applyAlignment="1">
      <alignment vertical="top" wrapText="1"/>
    </xf>
    <xf numFmtId="0" fontId="2" fillId="4" borderId="5" xfId="0" applyFont="1" applyFill="1" applyBorder="1"/>
    <xf numFmtId="9" fontId="2" fillId="0" borderId="5" xfId="1" applyFont="1" applyFill="1" applyBorder="1" applyAlignment="1">
      <alignment vertical="top" wrapText="1"/>
    </xf>
    <xf numFmtId="0" fontId="2" fillId="4" borderId="0" xfId="0" applyFont="1" applyFill="1" applyAlignment="1">
      <alignment horizontal="center"/>
    </xf>
    <xf numFmtId="0" fontId="0" fillId="2" borderId="0" xfId="0" applyFill="1"/>
    <xf numFmtId="0" fontId="2" fillId="2" borderId="0" xfId="0" applyFont="1" applyFill="1"/>
    <xf numFmtId="0" fontId="0" fillId="2" borderId="1" xfId="0" applyFill="1" applyBorder="1"/>
    <xf numFmtId="0" fontId="2" fillId="2" borderId="0" xfId="0" applyFont="1" applyFill="1" applyAlignment="1">
      <alignment horizontal="center" wrapText="1"/>
    </xf>
    <xf numFmtId="0" fontId="2" fillId="2" borderId="5" xfId="0" applyFont="1" applyFill="1" applyBorder="1" applyAlignment="1">
      <alignment horizontal="center" wrapText="1"/>
    </xf>
    <xf numFmtId="8" fontId="2" fillId="2" borderId="0" xfId="0" applyNumberFormat="1" applyFont="1" applyFill="1" applyAlignment="1">
      <alignment horizontal="center" wrapText="1"/>
    </xf>
    <xf numFmtId="6" fontId="2" fillId="2" borderId="0" xfId="0" applyNumberFormat="1" applyFont="1" applyFill="1" applyAlignment="1">
      <alignment horizontal="center" wrapText="1"/>
    </xf>
    <xf numFmtId="0" fontId="2" fillId="2" borderId="8" xfId="0" applyFont="1" applyFill="1" applyBorder="1"/>
    <xf numFmtId="0" fontId="0" fillId="2" borderId="8" xfId="0" applyFill="1" applyBorder="1"/>
    <xf numFmtId="0" fontId="2" fillId="2" borderId="0" xfId="0" applyFont="1" applyFill="1" applyAlignment="1">
      <alignment horizontal="center"/>
    </xf>
    <xf numFmtId="6" fontId="2" fillId="2" borderId="8" xfId="0" applyNumberFormat="1" applyFont="1" applyFill="1" applyBorder="1"/>
    <xf numFmtId="0" fontId="0" fillId="2" borderId="5" xfId="0" applyFill="1" applyBorder="1" applyAlignment="1">
      <alignment horizontal="center" wrapText="1"/>
    </xf>
    <xf numFmtId="1" fontId="0" fillId="2" borderId="5" xfId="0" applyNumberFormat="1" applyFill="1" applyBorder="1" applyAlignment="1">
      <alignment horizontal="center" wrapText="1"/>
    </xf>
    <xf numFmtId="8" fontId="0" fillId="2" borderId="5" xfId="0" applyNumberFormat="1" applyFill="1" applyBorder="1" applyAlignment="1">
      <alignment horizontal="center" wrapText="1"/>
    </xf>
    <xf numFmtId="0" fontId="8" fillId="2" borderId="0" xfId="0" applyFont="1" applyFill="1" applyAlignment="1">
      <alignment horizontal="center"/>
    </xf>
    <xf numFmtId="0" fontId="3" fillId="2" borderId="0" xfId="0" applyFont="1" applyFill="1" applyAlignment="1">
      <alignment horizontal="center"/>
    </xf>
    <xf numFmtId="14" fontId="0" fillId="4" borderId="5" xfId="0" applyNumberFormat="1" applyFill="1" applyBorder="1"/>
    <xf numFmtId="0" fontId="2" fillId="4" borderId="4" xfId="0" applyFont="1" applyFill="1" applyBorder="1"/>
    <xf numFmtId="0" fontId="2" fillId="4" borderId="3" xfId="0" applyFont="1" applyFill="1" applyBorder="1"/>
    <xf numFmtId="0" fontId="2" fillId="4" borderId="2" xfId="0" applyFont="1" applyFill="1" applyBorder="1"/>
    <xf numFmtId="0" fontId="0" fillId="0" borderId="8" xfId="0" applyBorder="1"/>
    <xf numFmtId="0" fontId="3" fillId="4" borderId="0" xfId="0" applyFont="1" applyFill="1"/>
    <xf numFmtId="0" fontId="9" fillId="4" borderId="0" xfId="0" applyFont="1" applyFill="1" applyAlignment="1">
      <alignment horizontal="center"/>
    </xf>
    <xf numFmtId="0" fontId="7" fillId="4" borderId="0" xfId="0" applyFont="1" applyFill="1" applyAlignment="1">
      <alignment horizontal="center"/>
    </xf>
    <xf numFmtId="0" fontId="7" fillId="0" borderId="0" xfId="0" applyFont="1" applyAlignment="1">
      <alignment horizontal="center"/>
    </xf>
    <xf numFmtId="0" fontId="10" fillId="2" borderId="0" xfId="0" applyFont="1" applyFill="1" applyAlignment="1">
      <alignment horizontal="center"/>
    </xf>
    <xf numFmtId="0" fontId="10" fillId="2" borderId="0" xfId="0" applyFont="1" applyFill="1"/>
    <xf numFmtId="0" fontId="0" fillId="2" borderId="0" xfId="0" applyFill="1" applyAlignment="1">
      <alignment horizontal="center"/>
    </xf>
    <xf numFmtId="0" fontId="0" fillId="0" borderId="0" xfId="0" applyAlignment="1">
      <alignment horizontal="center"/>
    </xf>
    <xf numFmtId="0" fontId="9" fillId="2" borderId="0" xfId="0" applyFont="1" applyFill="1" applyAlignment="1">
      <alignment horizontal="center"/>
    </xf>
    <xf numFmtId="0" fontId="7" fillId="2" borderId="0" xfId="0" applyFont="1" applyFill="1" applyAlignment="1">
      <alignment horizontal="center"/>
    </xf>
    <xf numFmtId="0" fontId="0" fillId="2" borderId="0" xfId="0" applyFill="1" applyAlignment="1">
      <alignment horizontal="center" wrapText="1"/>
    </xf>
    <xf numFmtId="0" fontId="7" fillId="2" borderId="0" xfId="0" applyFont="1" applyFill="1"/>
    <xf numFmtId="0" fontId="0" fillId="2" borderId="5" xfId="0" applyFill="1" applyBorder="1" applyAlignment="1">
      <alignment horizontal="center"/>
    </xf>
    <xf numFmtId="0" fontId="2" fillId="2" borderId="5" xfId="0" applyFont="1" applyFill="1" applyBorder="1" applyAlignment="1">
      <alignment horizontal="center"/>
    </xf>
    <xf numFmtId="0" fontId="5" fillId="2" borderId="5" xfId="0" applyFont="1" applyFill="1" applyBorder="1" applyAlignment="1">
      <alignment vertical="top" wrapText="1" readingOrder="1"/>
    </xf>
    <xf numFmtId="0" fontId="0" fillId="2" borderId="5" xfId="0" applyFill="1" applyBorder="1"/>
    <xf numFmtId="0" fontId="5" fillId="2" borderId="0" xfId="0" applyFont="1" applyFill="1" applyAlignment="1">
      <alignment vertical="top" wrapText="1" readingOrder="1"/>
    </xf>
    <xf numFmtId="0" fontId="0" fillId="3" borderId="10" xfId="0" applyFill="1" applyBorder="1"/>
    <xf numFmtId="0" fontId="0" fillId="3" borderId="11" xfId="0" applyFill="1" applyBorder="1"/>
    <xf numFmtId="0" fontId="0" fillId="3" borderId="12" xfId="0" applyFill="1" applyBorder="1"/>
    <xf numFmtId="0" fontId="0" fillId="3" borderId="9" xfId="0" applyFill="1" applyBorder="1"/>
    <xf numFmtId="0" fontId="0" fillId="3" borderId="16" xfId="0" applyFill="1" applyBorder="1"/>
    <xf numFmtId="0" fontId="0" fillId="3" borderId="13" xfId="0" applyFill="1" applyBorder="1" applyAlignment="1">
      <alignment horizontal="center" wrapText="1"/>
    </xf>
    <xf numFmtId="0" fontId="0" fillId="3" borderId="14" xfId="0" applyFill="1" applyBorder="1" applyAlignment="1">
      <alignment horizontal="center" wrapText="1"/>
    </xf>
    <xf numFmtId="0" fontId="0" fillId="3" borderId="15" xfId="0" applyFill="1" applyBorder="1" applyAlignment="1">
      <alignment horizontal="center" wrapText="1"/>
    </xf>
    <xf numFmtId="0" fontId="2" fillId="2" borderId="0" xfId="0" applyFont="1" applyFill="1" applyAlignment="1">
      <alignment horizontal="center" wrapText="1"/>
    </xf>
    <xf numFmtId="0" fontId="2" fillId="2" borderId="5" xfId="0" applyFont="1" applyFill="1" applyBorder="1" applyAlignment="1">
      <alignment horizontal="center" wrapText="1"/>
    </xf>
    <xf numFmtId="0" fontId="0" fillId="0" borderId="5" xfId="0" applyBorder="1" applyAlignment="1">
      <alignment horizontal="center"/>
    </xf>
    <xf numFmtId="0" fontId="9" fillId="4" borderId="0" xfId="0" applyFont="1" applyFill="1" applyAlignment="1">
      <alignment horizontal="center"/>
    </xf>
    <xf numFmtId="0" fontId="2" fillId="4" borderId="4" xfId="0" applyFont="1" applyFill="1" applyBorder="1" applyAlignment="1">
      <alignment horizontal="center" wrapText="1"/>
    </xf>
    <xf numFmtId="0" fontId="2" fillId="4" borderId="3" xfId="0" applyFont="1" applyFill="1" applyBorder="1" applyAlignment="1">
      <alignment horizontal="center" wrapText="1"/>
    </xf>
    <xf numFmtId="0" fontId="2" fillId="4" borderId="2" xfId="0" applyFont="1" applyFill="1" applyBorder="1" applyAlignment="1">
      <alignment horizontal="center" wrapText="1"/>
    </xf>
    <xf numFmtId="0" fontId="2" fillId="4" borderId="5" xfId="0" applyFont="1" applyFill="1" applyBorder="1" applyAlignment="1">
      <alignment horizontal="center" wrapText="1"/>
    </xf>
    <xf numFmtId="0" fontId="2" fillId="4" borderId="6" xfId="0" applyFont="1" applyFill="1" applyBorder="1" applyAlignment="1">
      <alignment horizontal="center" wrapText="1"/>
    </xf>
    <xf numFmtId="0" fontId="2" fillId="4" borderId="7" xfId="0" applyFont="1" applyFill="1" applyBorder="1" applyAlignment="1">
      <alignment horizontal="center" wrapText="1"/>
    </xf>
    <xf numFmtId="0" fontId="3" fillId="2" borderId="0" xfId="0" applyFont="1" applyFill="1" applyAlignment="1">
      <alignment vertical="top"/>
    </xf>
    <xf numFmtId="0" fontId="3" fillId="2" borderId="0" xfId="0" applyFont="1" applyFill="1" applyAlignment="1">
      <alignment horizontal="left" vertical="top" wrapText="1"/>
    </xf>
    <xf numFmtId="0" fontId="0" fillId="5" borderId="0" xfId="0" applyFill="1"/>
    <xf numFmtId="0" fontId="9" fillId="0" borderId="4"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2" fillId="2" borderId="0" xfId="0" applyFont="1" applyFill="1"/>
    <xf numFmtId="1" fontId="2" fillId="2" borderId="5" xfId="0" applyNumberFormat="1" applyFont="1" applyFill="1" applyBorder="1" applyAlignment="1">
      <alignment horizontal="center" wrapText="1"/>
    </xf>
    <xf numFmtId="0" fontId="2" fillId="2" borderId="17" xfId="0" applyFont="1" applyFill="1" applyBorder="1" applyAlignment="1">
      <alignment horizontal="right"/>
    </xf>
    <xf numFmtId="0" fontId="0" fillId="5" borderId="2" xfId="0" applyFill="1" applyBorder="1"/>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0" fillId="0" borderId="5" xfId="0" applyBorder="1"/>
    <xf numFmtId="0" fontId="0" fillId="2" borderId="18" xfId="0" applyFill="1" applyBorder="1"/>
    <xf numFmtId="0" fontId="2" fillId="0" borderId="5" xfId="0" applyFont="1" applyBorder="1"/>
    <xf numFmtId="6" fontId="0" fillId="0" borderId="5" xfId="0" applyNumberFormat="1" applyBorder="1"/>
    <xf numFmtId="0" fontId="0" fillId="0" borderId="4" xfId="0" applyBorder="1"/>
    <xf numFmtId="0" fontId="0" fillId="0" borderId="3" xfId="0" applyBorder="1"/>
    <xf numFmtId="0" fontId="0" fillId="0" borderId="2" xfId="0" applyBorder="1"/>
  </cellXfs>
  <cellStyles count="3">
    <cellStyle name="Normal" xfId="0" builtinId="0"/>
    <cellStyle name="Normal 2" xfId="2" xr:uid="{00000000-0005-0000-0000-000002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361950</xdr:colOff>
      <xdr:row>8</xdr:row>
      <xdr:rowOff>57151</xdr:rowOff>
    </xdr:from>
    <xdr:to>
      <xdr:col>17</xdr:col>
      <xdr:colOff>180975</xdr:colOff>
      <xdr:row>10</xdr:row>
      <xdr:rowOff>289561</xdr:rowOff>
    </xdr:to>
    <xdr:sp macro="" textlink="">
      <xdr:nvSpPr>
        <xdr:cNvPr id="3" name="TextBox 2">
          <a:extLst>
            <a:ext uri="{FF2B5EF4-FFF2-40B4-BE49-F238E27FC236}">
              <a16:creationId xmlns:a16="http://schemas.microsoft.com/office/drawing/2014/main" id="{DEBCDA91-A97E-40B8-A60A-CA180413D56D}"/>
            </a:ext>
          </a:extLst>
        </xdr:cNvPr>
        <xdr:cNvSpPr txBox="1"/>
      </xdr:nvSpPr>
      <xdr:spPr>
        <a:xfrm>
          <a:off x="7677150" y="2251711"/>
          <a:ext cx="2867025" cy="13449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Crofting Commission can supply the information you need on crofts and soumings.  Please Note!  The information in the register is supplied from various sources. Changes can and do occur without the CC's knowledge. Accuracy of every detail cannot be guaranteed.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86591</xdr:colOff>
      <xdr:row>2</xdr:row>
      <xdr:rowOff>226176</xdr:rowOff>
    </xdr:from>
    <xdr:to>
      <xdr:col>7</xdr:col>
      <xdr:colOff>536864</xdr:colOff>
      <xdr:row>5</xdr:row>
      <xdr:rowOff>997528</xdr:rowOff>
    </xdr:to>
    <xdr:sp macro="" textlink="">
      <xdr:nvSpPr>
        <xdr:cNvPr id="2" name="TextBox 1">
          <a:extLst>
            <a:ext uri="{FF2B5EF4-FFF2-40B4-BE49-F238E27FC236}">
              <a16:creationId xmlns:a16="http://schemas.microsoft.com/office/drawing/2014/main" id="{D60BDB26-A507-4257-8EC6-DBAE37F58CFD}"/>
            </a:ext>
          </a:extLst>
        </xdr:cNvPr>
        <xdr:cNvSpPr txBox="1"/>
      </xdr:nvSpPr>
      <xdr:spPr>
        <a:xfrm>
          <a:off x="4942609" y="690303"/>
          <a:ext cx="2833255" cy="1380952"/>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Copy and paste the speadsheet from the CC, or simply overwrite the white cells below with Croft holding, name , cattle and sheep (no need to complete Sub grazing or Register number for the spreadsheet to work</a:t>
          </a:r>
          <a:r>
            <a:rPr lang="en-GB" sz="1100" baseline="0"/>
            <a:t> - but you may wish to include this information for your records)</a:t>
          </a:r>
          <a:r>
            <a:rPr lang="en-GB" sz="1100"/>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W50"/>
  <sheetViews>
    <sheetView tabSelected="1" workbookViewId="0">
      <selection activeCell="F1" sqref="F1:I1"/>
    </sheetView>
  </sheetViews>
  <sheetFormatPr defaultColWidth="8.88671875" defaultRowHeight="21.6" customHeight="1" x14ac:dyDescent="0.35"/>
  <cols>
    <col min="1" max="16384" width="8.88671875" style="2"/>
  </cols>
  <sheetData>
    <row r="1" spans="1:23" ht="21.6" customHeight="1" thickBot="1" x14ac:dyDescent="0.4">
      <c r="A1" s="1"/>
      <c r="B1" s="1" t="s">
        <v>52</v>
      </c>
      <c r="C1" s="1"/>
      <c r="D1" s="1"/>
      <c r="E1" s="1"/>
      <c r="F1" s="78"/>
      <c r="G1" s="79"/>
      <c r="H1" s="79"/>
      <c r="I1" s="80"/>
      <c r="J1" s="1"/>
      <c r="K1" s="1"/>
      <c r="L1" s="1"/>
      <c r="M1" s="1"/>
      <c r="N1" s="1"/>
      <c r="O1" s="1"/>
      <c r="P1" s="1"/>
      <c r="Q1" s="1"/>
      <c r="R1" s="1"/>
      <c r="S1" s="1"/>
      <c r="T1" s="1"/>
      <c r="U1" s="1"/>
      <c r="V1" s="1"/>
      <c r="W1" s="1"/>
    </row>
    <row r="2" spans="1:23" ht="21.6" customHeight="1" x14ac:dyDescent="0.35">
      <c r="A2" s="1"/>
      <c r="B2" s="1"/>
      <c r="C2" s="1"/>
      <c r="D2" s="1"/>
      <c r="E2" s="1"/>
      <c r="F2" s="1"/>
      <c r="G2" s="1"/>
      <c r="H2" s="1"/>
      <c r="I2" s="1"/>
      <c r="J2" s="1"/>
      <c r="K2" s="1"/>
      <c r="L2" s="1"/>
      <c r="M2" s="1"/>
      <c r="N2" s="1"/>
      <c r="O2" s="1"/>
      <c r="P2" s="1"/>
      <c r="Q2" s="1"/>
      <c r="R2" s="1"/>
      <c r="S2" s="1"/>
      <c r="T2" s="1"/>
      <c r="U2" s="1"/>
      <c r="V2" s="1"/>
      <c r="W2" s="1"/>
    </row>
    <row r="3" spans="1:23" ht="21.6" customHeight="1" x14ac:dyDescent="0.35">
      <c r="A3" s="1" t="s">
        <v>63</v>
      </c>
      <c r="B3" s="1"/>
      <c r="C3" s="1"/>
      <c r="D3" s="1"/>
      <c r="E3" s="1"/>
      <c r="F3" s="1"/>
      <c r="G3" s="1"/>
      <c r="H3" s="1"/>
      <c r="I3" s="1"/>
      <c r="J3" s="1"/>
      <c r="K3" s="1"/>
      <c r="L3" s="1"/>
      <c r="M3" s="1"/>
      <c r="N3" s="1"/>
      <c r="O3" s="1"/>
      <c r="P3" s="1"/>
      <c r="Q3" s="1"/>
      <c r="R3" s="1"/>
      <c r="S3" s="1"/>
      <c r="T3" s="1"/>
      <c r="U3" s="1"/>
      <c r="V3" s="1"/>
      <c r="W3" s="1"/>
    </row>
    <row r="4" spans="1:23" ht="21.6" customHeight="1" x14ac:dyDescent="0.35">
      <c r="A4" s="1" t="s">
        <v>66</v>
      </c>
      <c r="B4" s="1"/>
      <c r="C4" s="1"/>
      <c r="D4" s="1"/>
      <c r="E4" s="1"/>
      <c r="F4" s="1"/>
      <c r="G4" s="1"/>
      <c r="H4" s="1"/>
      <c r="I4" s="1"/>
      <c r="J4" s="1"/>
      <c r="K4" s="1"/>
      <c r="L4" s="1"/>
      <c r="M4" s="1"/>
      <c r="N4" s="1"/>
      <c r="O4" s="1"/>
      <c r="P4" s="1"/>
      <c r="Q4" s="1"/>
      <c r="R4" s="1"/>
      <c r="S4" s="1"/>
      <c r="T4" s="1"/>
      <c r="U4" s="1"/>
      <c r="V4" s="1"/>
      <c r="W4" s="1"/>
    </row>
    <row r="5" spans="1:23" ht="21.6" customHeight="1" x14ac:dyDescent="0.35">
      <c r="A5" s="1" t="s">
        <v>67</v>
      </c>
      <c r="B5" s="1"/>
      <c r="C5" s="1"/>
      <c r="D5" s="1"/>
      <c r="E5" s="1"/>
      <c r="F5" s="1"/>
      <c r="G5" s="1"/>
      <c r="H5" s="1"/>
      <c r="I5" s="1"/>
      <c r="J5" s="1"/>
      <c r="K5" s="1"/>
      <c r="L5" s="1"/>
      <c r="M5" s="1"/>
      <c r="N5" s="1"/>
      <c r="O5" s="1"/>
      <c r="P5" s="1"/>
      <c r="Q5" s="1"/>
      <c r="R5" s="1"/>
      <c r="S5" s="1"/>
      <c r="T5" s="1"/>
      <c r="U5" s="1"/>
      <c r="V5" s="1"/>
      <c r="W5" s="1"/>
    </row>
    <row r="6" spans="1:23" ht="21.6" customHeight="1" x14ac:dyDescent="0.35">
      <c r="A6" s="1"/>
      <c r="B6" s="1"/>
      <c r="C6" s="1"/>
      <c r="D6" s="1"/>
      <c r="E6" s="1"/>
      <c r="F6" s="1"/>
      <c r="G6" s="1"/>
      <c r="H6" s="1"/>
      <c r="I6" s="1"/>
      <c r="J6" s="1"/>
      <c r="K6" s="1"/>
      <c r="L6" s="1"/>
      <c r="M6" s="1"/>
      <c r="N6" s="1"/>
      <c r="O6" s="1"/>
      <c r="P6" s="1"/>
      <c r="Q6" s="1"/>
      <c r="R6" s="1"/>
      <c r="S6" s="1"/>
      <c r="T6" s="1"/>
      <c r="U6" s="1"/>
      <c r="V6" s="1"/>
      <c r="W6" s="1"/>
    </row>
    <row r="7" spans="1:23" ht="21.6" customHeight="1" x14ac:dyDescent="0.35">
      <c r="A7" s="1" t="s">
        <v>36</v>
      </c>
      <c r="B7" s="1"/>
      <c r="C7" s="1"/>
      <c r="D7" s="1"/>
      <c r="E7" s="1"/>
      <c r="F7" s="1"/>
      <c r="G7" s="1"/>
      <c r="H7" s="1"/>
      <c r="I7" s="1"/>
      <c r="J7" s="1"/>
      <c r="K7" s="1"/>
      <c r="L7" s="1"/>
      <c r="M7" s="1"/>
      <c r="N7" s="1"/>
      <c r="O7" s="1"/>
      <c r="P7" s="1"/>
      <c r="Q7" s="1"/>
      <c r="R7" s="1"/>
      <c r="S7" s="1"/>
      <c r="T7" s="1"/>
      <c r="U7" s="1"/>
      <c r="V7" s="1"/>
      <c r="W7" s="1"/>
    </row>
    <row r="8" spans="1:23" ht="21.6" customHeight="1" x14ac:dyDescent="0.35">
      <c r="A8" s="1"/>
      <c r="B8" s="1"/>
      <c r="C8" s="1"/>
      <c r="D8" s="1"/>
      <c r="E8" s="1"/>
      <c r="F8" s="1"/>
      <c r="G8" s="1"/>
      <c r="H8" s="1"/>
      <c r="I8" s="1"/>
      <c r="J8" s="1"/>
      <c r="K8" s="1"/>
      <c r="L8" s="1"/>
      <c r="M8" s="1"/>
      <c r="N8" s="1"/>
      <c r="O8" s="1"/>
      <c r="P8" s="1"/>
      <c r="Q8" s="1"/>
      <c r="R8" s="1"/>
      <c r="S8" s="1"/>
      <c r="T8" s="1"/>
      <c r="U8" s="1"/>
      <c r="V8" s="1"/>
      <c r="W8" s="1"/>
    </row>
    <row r="9" spans="1:23" ht="34.799999999999997" customHeight="1" x14ac:dyDescent="0.35">
      <c r="A9" s="75">
        <v>1</v>
      </c>
      <c r="B9" s="75" t="s">
        <v>64</v>
      </c>
      <c r="C9" s="75"/>
      <c r="D9" s="75"/>
      <c r="E9" s="75"/>
      <c r="F9" s="75"/>
      <c r="G9" s="75"/>
      <c r="H9" s="75"/>
      <c r="I9" s="75"/>
      <c r="J9" s="75"/>
      <c r="K9" s="75"/>
      <c r="L9" s="1"/>
      <c r="M9" s="1"/>
      <c r="N9" s="1"/>
      <c r="O9" s="1"/>
      <c r="P9" s="1"/>
      <c r="Q9" s="1"/>
      <c r="R9" s="1"/>
      <c r="S9" s="1"/>
      <c r="T9" s="1"/>
      <c r="U9" s="1"/>
      <c r="V9" s="1"/>
      <c r="W9" s="1"/>
    </row>
    <row r="10" spans="1:23" ht="52.8" customHeight="1" x14ac:dyDescent="0.35">
      <c r="A10" s="75">
        <v>2</v>
      </c>
      <c r="B10" s="76" t="s">
        <v>65</v>
      </c>
      <c r="C10" s="76"/>
      <c r="D10" s="76"/>
      <c r="E10" s="76"/>
      <c r="F10" s="76"/>
      <c r="G10" s="76"/>
      <c r="H10" s="76"/>
      <c r="I10" s="76"/>
      <c r="J10" s="76"/>
      <c r="K10" s="76"/>
      <c r="L10" s="1"/>
      <c r="M10" s="1"/>
      <c r="N10" s="1"/>
      <c r="O10" s="1"/>
      <c r="P10" s="1"/>
      <c r="Q10" s="1"/>
      <c r="R10" s="1"/>
      <c r="S10" s="1"/>
      <c r="T10" s="1"/>
      <c r="U10" s="1"/>
      <c r="V10" s="1"/>
      <c r="W10" s="1"/>
    </row>
    <row r="11" spans="1:23" ht="53.4" customHeight="1" x14ac:dyDescent="0.35">
      <c r="A11" s="75">
        <v>3</v>
      </c>
      <c r="B11" s="76" t="s">
        <v>62</v>
      </c>
      <c r="C11" s="76"/>
      <c r="D11" s="76"/>
      <c r="E11" s="76"/>
      <c r="F11" s="76"/>
      <c r="G11" s="76"/>
      <c r="H11" s="76"/>
      <c r="I11" s="76"/>
      <c r="J11" s="76"/>
      <c r="K11" s="76"/>
      <c r="L11" s="1"/>
      <c r="M11" s="1"/>
      <c r="N11" s="1"/>
      <c r="O11" s="1"/>
      <c r="P11" s="1"/>
      <c r="Q11" s="1"/>
      <c r="R11" s="1"/>
      <c r="S11" s="1"/>
      <c r="T11" s="1"/>
      <c r="U11" s="1"/>
      <c r="V11" s="1"/>
      <c r="W11" s="1"/>
    </row>
    <row r="12" spans="1:23" ht="27.6" customHeight="1" x14ac:dyDescent="0.35">
      <c r="A12" s="75">
        <v>4</v>
      </c>
      <c r="B12" s="75" t="s">
        <v>37</v>
      </c>
      <c r="C12" s="75"/>
      <c r="D12" s="75"/>
      <c r="E12" s="75"/>
      <c r="F12" s="75"/>
      <c r="G12" s="75"/>
      <c r="H12" s="75"/>
      <c r="I12" s="75"/>
      <c r="J12" s="75"/>
      <c r="K12" s="75"/>
      <c r="L12" s="1"/>
      <c r="M12" s="1"/>
      <c r="N12" s="1"/>
      <c r="O12" s="1"/>
      <c r="P12" s="1"/>
      <c r="Q12" s="1"/>
      <c r="R12" s="1"/>
      <c r="S12" s="1"/>
      <c r="T12" s="1"/>
      <c r="U12" s="1"/>
      <c r="V12" s="1"/>
      <c r="W12" s="1"/>
    </row>
    <row r="13" spans="1:23" ht="21.6" customHeight="1" x14ac:dyDescent="0.35">
      <c r="A13" s="33"/>
      <c r="B13" s="1" t="s">
        <v>38</v>
      </c>
      <c r="C13" s="1"/>
      <c r="D13" s="1"/>
      <c r="E13" s="1"/>
      <c r="F13" s="1"/>
      <c r="G13" s="1"/>
      <c r="H13" s="1"/>
      <c r="I13" s="1"/>
      <c r="J13" s="1"/>
      <c r="K13" s="1"/>
      <c r="L13" s="1"/>
      <c r="M13" s="1"/>
      <c r="N13" s="1"/>
      <c r="O13" s="1"/>
      <c r="P13" s="1"/>
      <c r="Q13" s="1"/>
      <c r="R13" s="1"/>
      <c r="S13" s="1"/>
      <c r="T13" s="1"/>
      <c r="U13" s="1"/>
      <c r="V13" s="1"/>
      <c r="W13" s="1"/>
    </row>
    <row r="14" spans="1:23" ht="21.6" customHeight="1" x14ac:dyDescent="0.35">
      <c r="A14" s="34"/>
      <c r="B14" s="1" t="s">
        <v>50</v>
      </c>
      <c r="C14" s="1"/>
      <c r="D14" s="1"/>
      <c r="E14" s="1"/>
      <c r="F14" s="1"/>
      <c r="G14" s="1"/>
      <c r="H14" s="1"/>
      <c r="I14" s="1"/>
      <c r="J14" s="1"/>
      <c r="K14" s="1"/>
      <c r="L14" s="1"/>
      <c r="M14" s="1"/>
      <c r="N14" s="1"/>
      <c r="O14" s="1"/>
      <c r="P14" s="1"/>
      <c r="Q14" s="1"/>
      <c r="R14" s="1"/>
      <c r="S14" s="1"/>
      <c r="T14" s="1"/>
      <c r="U14" s="1"/>
      <c r="V14" s="1"/>
      <c r="W14" s="1"/>
    </row>
    <row r="15" spans="1:23" ht="21.6" customHeight="1" x14ac:dyDescent="0.35">
      <c r="A15" s="34"/>
      <c r="B15" s="1"/>
      <c r="C15" s="1"/>
      <c r="D15" s="1"/>
      <c r="E15" s="1"/>
      <c r="F15" s="1"/>
      <c r="G15" s="1"/>
      <c r="H15" s="1"/>
      <c r="I15" s="1"/>
      <c r="J15" s="1"/>
      <c r="K15" s="1"/>
      <c r="L15" s="1"/>
      <c r="M15" s="1"/>
      <c r="N15" s="1"/>
      <c r="O15" s="1"/>
      <c r="P15" s="1"/>
      <c r="Q15" s="1"/>
      <c r="R15" s="1"/>
      <c r="S15" s="1"/>
      <c r="T15" s="1"/>
      <c r="U15" s="1"/>
      <c r="V15" s="1"/>
      <c r="W15" s="1"/>
    </row>
    <row r="16" spans="1:23" ht="21.6" customHeight="1" x14ac:dyDescent="0.35">
      <c r="A16" s="34"/>
      <c r="B16" s="1" t="s">
        <v>72</v>
      </c>
      <c r="C16" s="1"/>
      <c r="D16" s="1"/>
      <c r="E16" s="1"/>
      <c r="F16" s="1"/>
      <c r="G16" s="1"/>
      <c r="H16" s="1"/>
      <c r="I16" s="1"/>
      <c r="J16" s="1"/>
      <c r="K16" s="1"/>
      <c r="L16" s="1"/>
      <c r="M16" s="1"/>
      <c r="N16" s="1"/>
      <c r="O16" s="1"/>
      <c r="P16" s="1"/>
      <c r="Q16" s="1"/>
      <c r="R16" s="1"/>
      <c r="S16" s="1"/>
      <c r="T16" s="1"/>
      <c r="U16" s="1"/>
      <c r="V16" s="1"/>
      <c r="W16" s="1"/>
    </row>
    <row r="17" spans="1:23" ht="21.6" customHeight="1" x14ac:dyDescent="0.35">
      <c r="A17" s="34"/>
      <c r="B17" s="1"/>
      <c r="C17" s="1"/>
      <c r="D17" s="1"/>
      <c r="E17" s="1"/>
      <c r="F17" s="1"/>
      <c r="G17" s="1"/>
      <c r="H17" s="1"/>
      <c r="I17" s="1"/>
      <c r="J17" s="1"/>
      <c r="K17" s="1"/>
      <c r="L17" s="1"/>
      <c r="M17" s="1"/>
      <c r="N17" s="1"/>
      <c r="O17" s="1"/>
      <c r="P17" s="1"/>
      <c r="Q17" s="1"/>
      <c r="R17" s="1"/>
      <c r="S17" s="1"/>
      <c r="T17" s="1"/>
      <c r="U17" s="1"/>
      <c r="V17" s="1"/>
      <c r="W17" s="1"/>
    </row>
    <row r="18" spans="1:23" ht="21.6" customHeight="1" x14ac:dyDescent="0.35">
      <c r="A18" s="34"/>
      <c r="B18" s="1"/>
      <c r="C18" s="1"/>
      <c r="D18" s="1"/>
      <c r="E18" s="1"/>
      <c r="F18" s="1"/>
      <c r="G18" s="1"/>
      <c r="H18" s="1"/>
      <c r="I18" s="1"/>
      <c r="J18" s="1"/>
      <c r="K18" s="1"/>
      <c r="L18" s="1"/>
      <c r="M18" s="1"/>
      <c r="N18" s="1"/>
      <c r="O18" s="1"/>
      <c r="P18" s="1"/>
      <c r="Q18" s="1"/>
      <c r="R18" s="1"/>
      <c r="S18" s="1"/>
      <c r="T18" s="1"/>
      <c r="U18" s="1"/>
      <c r="V18" s="1"/>
      <c r="W18" s="1"/>
    </row>
    <row r="19" spans="1:23" ht="21.6" customHeight="1" x14ac:dyDescent="0.35">
      <c r="A19" s="34"/>
      <c r="B19" s="1"/>
      <c r="C19" s="1"/>
      <c r="D19" s="1"/>
      <c r="E19" s="1"/>
      <c r="F19" s="1"/>
      <c r="G19" s="1"/>
      <c r="H19" s="1"/>
      <c r="I19" s="1"/>
      <c r="J19" s="1"/>
      <c r="K19" s="1"/>
      <c r="L19" s="1"/>
      <c r="M19" s="1"/>
      <c r="N19" s="1"/>
      <c r="O19" s="1"/>
      <c r="P19" s="1"/>
      <c r="Q19" s="1"/>
      <c r="R19" s="1"/>
      <c r="S19" s="1"/>
      <c r="T19" s="1"/>
      <c r="U19" s="1"/>
      <c r="V19" s="1"/>
      <c r="W19" s="1"/>
    </row>
    <row r="20" spans="1:23" ht="21.6" customHeight="1" x14ac:dyDescent="0.35">
      <c r="A20" s="44" t="s">
        <v>54</v>
      </c>
      <c r="B20" s="45" t="s">
        <v>51</v>
      </c>
      <c r="C20" s="45"/>
      <c r="D20" s="45"/>
      <c r="E20" s="45"/>
      <c r="F20" s="45"/>
      <c r="G20" s="1"/>
      <c r="H20" s="1"/>
      <c r="I20" s="1"/>
      <c r="J20" s="1"/>
      <c r="K20" s="1"/>
      <c r="L20" s="1"/>
      <c r="M20" s="1"/>
      <c r="N20" s="1"/>
      <c r="O20" s="1"/>
      <c r="P20" s="1"/>
      <c r="Q20" s="1"/>
      <c r="R20" s="1"/>
      <c r="S20" s="1"/>
      <c r="T20" s="1"/>
      <c r="U20" s="1"/>
      <c r="V20" s="1"/>
      <c r="W20" s="1"/>
    </row>
    <row r="21" spans="1:23" ht="21.6" customHeight="1" x14ac:dyDescent="0.35">
      <c r="A21" s="44" t="s">
        <v>54</v>
      </c>
      <c r="B21" s="45" t="s">
        <v>39</v>
      </c>
      <c r="C21" s="45"/>
      <c r="D21" s="45"/>
      <c r="E21" s="45"/>
      <c r="F21" s="45"/>
      <c r="G21" s="1"/>
      <c r="H21" s="1"/>
      <c r="I21" s="1"/>
      <c r="J21" s="1"/>
      <c r="K21" s="1"/>
      <c r="L21" s="1"/>
      <c r="M21" s="1"/>
      <c r="N21" s="1"/>
      <c r="O21" s="1"/>
      <c r="P21" s="1"/>
      <c r="Q21" s="1"/>
      <c r="R21" s="1"/>
      <c r="S21" s="1"/>
      <c r="T21" s="1"/>
      <c r="U21" s="1"/>
      <c r="V21" s="1"/>
      <c r="W21" s="1"/>
    </row>
    <row r="22" spans="1:23" ht="21.6" customHeight="1" x14ac:dyDescent="0.35">
      <c r="A22" s="44" t="s">
        <v>54</v>
      </c>
      <c r="B22" s="45" t="s">
        <v>53</v>
      </c>
      <c r="C22" s="45"/>
      <c r="D22" s="45"/>
      <c r="E22" s="45"/>
      <c r="F22" s="45"/>
      <c r="G22" s="1"/>
      <c r="H22" s="1"/>
      <c r="I22" s="1"/>
      <c r="J22" s="1"/>
      <c r="K22" s="1"/>
      <c r="L22" s="1"/>
      <c r="M22" s="1"/>
      <c r="N22" s="1"/>
      <c r="O22" s="1"/>
      <c r="P22" s="1"/>
      <c r="Q22" s="1"/>
      <c r="R22" s="1"/>
      <c r="S22" s="1"/>
      <c r="T22" s="1"/>
      <c r="U22" s="1"/>
      <c r="V22" s="1"/>
      <c r="W22" s="1"/>
    </row>
    <row r="23" spans="1:23" ht="21.6" customHeight="1" x14ac:dyDescent="0.35">
      <c r="A23" s="45"/>
      <c r="B23" s="45" t="s">
        <v>31</v>
      </c>
      <c r="C23" s="45"/>
      <c r="D23" s="45"/>
      <c r="E23" s="45"/>
      <c r="F23" s="45"/>
      <c r="G23" s="1"/>
      <c r="H23" s="1"/>
      <c r="I23" s="1"/>
      <c r="J23" s="1"/>
      <c r="K23" s="1"/>
      <c r="L23" s="1"/>
      <c r="M23" s="1"/>
      <c r="N23" s="1"/>
      <c r="O23" s="1"/>
      <c r="P23" s="1"/>
      <c r="Q23" s="1"/>
      <c r="R23" s="1"/>
      <c r="S23" s="1"/>
      <c r="T23" s="1"/>
      <c r="U23" s="1"/>
      <c r="V23" s="1"/>
      <c r="W23" s="1"/>
    </row>
    <row r="24" spans="1:23" ht="21.6" customHeight="1" x14ac:dyDescent="0.35">
      <c r="A24" s="45"/>
      <c r="B24" s="45" t="s">
        <v>30</v>
      </c>
      <c r="C24" s="45"/>
      <c r="D24" s="45"/>
      <c r="E24" s="45"/>
      <c r="F24" s="45"/>
      <c r="G24" s="1"/>
      <c r="H24" s="1"/>
      <c r="I24" s="1"/>
      <c r="J24" s="1"/>
      <c r="K24" s="1"/>
      <c r="L24" s="1"/>
      <c r="M24" s="1"/>
      <c r="N24" s="1"/>
      <c r="O24" s="1"/>
      <c r="P24" s="1"/>
      <c r="Q24" s="1"/>
      <c r="R24" s="1"/>
      <c r="S24" s="1"/>
      <c r="T24" s="1"/>
      <c r="U24" s="1"/>
      <c r="V24" s="1"/>
      <c r="W24" s="1"/>
    </row>
    <row r="25" spans="1:23" ht="21.6" customHeight="1" x14ac:dyDescent="0.35">
      <c r="A25" s="45"/>
      <c r="B25" s="45" t="s">
        <v>32</v>
      </c>
      <c r="C25" s="45"/>
      <c r="D25" s="45"/>
      <c r="E25" s="45"/>
      <c r="F25" s="45"/>
      <c r="G25" s="1"/>
      <c r="H25" s="1"/>
      <c r="I25" s="1"/>
      <c r="J25" s="1"/>
      <c r="K25" s="1"/>
      <c r="L25" s="1"/>
      <c r="M25" s="1"/>
      <c r="N25" s="1"/>
      <c r="O25" s="1"/>
      <c r="P25" s="1"/>
      <c r="Q25" s="1"/>
      <c r="R25" s="1"/>
      <c r="S25" s="1"/>
      <c r="T25" s="1"/>
      <c r="U25" s="1"/>
      <c r="V25" s="1"/>
      <c r="W25" s="1"/>
    </row>
    <row r="26" spans="1:23" ht="21.6" customHeight="1" x14ac:dyDescent="0.35">
      <c r="A26" s="1"/>
      <c r="B26" s="1"/>
      <c r="C26" s="1"/>
      <c r="D26" s="1"/>
      <c r="E26" s="1"/>
      <c r="F26" s="1"/>
      <c r="G26" s="1"/>
      <c r="H26" s="1"/>
      <c r="I26" s="3"/>
      <c r="J26" s="1"/>
      <c r="K26" s="1"/>
      <c r="L26" s="1"/>
      <c r="M26" s="1"/>
      <c r="N26" s="1"/>
      <c r="O26" s="1"/>
      <c r="P26" s="1"/>
      <c r="Q26" s="1"/>
      <c r="R26" s="1"/>
      <c r="S26" s="1"/>
      <c r="T26" s="1"/>
      <c r="U26" s="1"/>
      <c r="V26" s="1"/>
      <c r="W26" s="1"/>
    </row>
    <row r="27" spans="1:23" ht="21.6" customHeight="1" x14ac:dyDescent="0.35">
      <c r="A27" s="1"/>
      <c r="B27" s="1"/>
      <c r="C27" s="1"/>
      <c r="D27" s="1"/>
      <c r="E27" s="1"/>
      <c r="F27" s="1"/>
      <c r="G27" s="1"/>
      <c r="H27" s="1"/>
      <c r="I27" s="3"/>
      <c r="J27" s="1"/>
      <c r="K27" s="1"/>
      <c r="L27" s="1"/>
      <c r="M27" s="1"/>
      <c r="N27" s="1"/>
      <c r="O27" s="1"/>
      <c r="P27" s="1"/>
      <c r="Q27" s="1"/>
      <c r="R27" s="1"/>
      <c r="S27" s="1"/>
      <c r="T27" s="1"/>
      <c r="U27" s="1"/>
      <c r="V27" s="1"/>
      <c r="W27" s="1"/>
    </row>
    <row r="28" spans="1:23" ht="21.6" customHeight="1" x14ac:dyDescent="0.35">
      <c r="A28" s="1"/>
      <c r="B28" s="1"/>
      <c r="C28" s="1"/>
      <c r="D28" s="1"/>
      <c r="E28" s="1"/>
      <c r="F28" s="1"/>
      <c r="G28" s="1"/>
      <c r="H28" s="1"/>
      <c r="I28" s="3"/>
      <c r="J28" s="1"/>
      <c r="K28" s="1"/>
      <c r="L28" s="1"/>
      <c r="M28" s="1"/>
      <c r="N28" s="1"/>
      <c r="O28" s="1"/>
      <c r="P28" s="1"/>
      <c r="Q28" s="1"/>
      <c r="R28" s="1"/>
      <c r="S28" s="1"/>
      <c r="T28" s="1"/>
      <c r="U28" s="1"/>
      <c r="V28" s="1"/>
      <c r="W28" s="1"/>
    </row>
    <row r="29" spans="1:23" ht="21.6" customHeight="1" x14ac:dyDescent="0.35">
      <c r="A29" s="1"/>
      <c r="B29" s="1"/>
      <c r="C29" s="1"/>
      <c r="D29" s="1"/>
      <c r="E29" s="1"/>
      <c r="F29" s="1"/>
      <c r="G29" s="1"/>
      <c r="H29" s="1"/>
      <c r="I29" s="1"/>
      <c r="J29" s="1"/>
      <c r="K29" s="1"/>
      <c r="L29" s="1"/>
      <c r="M29" s="1"/>
      <c r="N29" s="1"/>
      <c r="O29" s="1"/>
      <c r="P29" s="1"/>
      <c r="Q29" s="1"/>
      <c r="R29" s="1"/>
      <c r="S29" s="1"/>
      <c r="T29" s="1"/>
      <c r="U29" s="1"/>
      <c r="V29" s="1"/>
      <c r="W29" s="1"/>
    </row>
    <row r="30" spans="1:23" ht="21.6" customHeight="1" x14ac:dyDescent="0.35">
      <c r="A30" s="1"/>
      <c r="B30" s="1"/>
      <c r="C30" s="1"/>
      <c r="D30" s="1"/>
      <c r="E30" s="1"/>
      <c r="F30" s="1"/>
      <c r="G30" s="1"/>
      <c r="H30" s="1"/>
      <c r="I30" s="1"/>
      <c r="J30" s="1"/>
      <c r="K30" s="1"/>
      <c r="L30" s="1"/>
      <c r="M30" s="1"/>
      <c r="N30" s="1"/>
      <c r="O30" s="1"/>
      <c r="P30" s="1"/>
      <c r="Q30" s="1"/>
      <c r="R30" s="1"/>
      <c r="S30" s="1"/>
      <c r="T30" s="1"/>
      <c r="U30" s="1"/>
      <c r="V30" s="1"/>
      <c r="W30" s="1"/>
    </row>
    <row r="31" spans="1:23" ht="21.6" customHeight="1" x14ac:dyDescent="0.35">
      <c r="A31" s="1"/>
      <c r="B31" s="1"/>
      <c r="C31" s="1"/>
      <c r="D31" s="1"/>
      <c r="E31" s="1"/>
      <c r="F31" s="1"/>
      <c r="G31" s="1"/>
      <c r="H31" s="1"/>
      <c r="I31" s="1"/>
      <c r="J31" s="1"/>
      <c r="K31" s="1"/>
      <c r="L31" s="1"/>
      <c r="M31" s="1"/>
      <c r="N31" s="1"/>
      <c r="O31" s="1"/>
      <c r="P31" s="1"/>
      <c r="Q31" s="1"/>
      <c r="R31" s="1"/>
      <c r="S31" s="1"/>
      <c r="T31" s="1"/>
      <c r="U31" s="1"/>
      <c r="V31" s="1"/>
      <c r="W31" s="1"/>
    </row>
    <row r="32" spans="1:23" ht="21.6" customHeight="1" x14ac:dyDescent="0.35">
      <c r="A32" s="1"/>
      <c r="B32" s="1"/>
      <c r="C32" s="1"/>
      <c r="D32" s="1"/>
      <c r="E32" s="1"/>
      <c r="F32" s="1"/>
      <c r="G32" s="1"/>
      <c r="H32" s="1"/>
      <c r="I32" s="1"/>
      <c r="J32" s="1"/>
      <c r="K32" s="1"/>
      <c r="L32" s="1"/>
      <c r="M32" s="1"/>
      <c r="N32" s="1"/>
      <c r="O32" s="1"/>
      <c r="P32" s="1"/>
      <c r="Q32" s="1"/>
      <c r="R32" s="1"/>
      <c r="S32" s="1"/>
      <c r="T32" s="1"/>
      <c r="U32" s="1"/>
      <c r="V32" s="1"/>
      <c r="W32" s="1"/>
    </row>
    <row r="33" spans="1:23" ht="21.6" customHeight="1" x14ac:dyDescent="0.35">
      <c r="A33" s="1"/>
      <c r="B33" s="1"/>
      <c r="C33" s="1"/>
      <c r="D33" s="1"/>
      <c r="E33" s="1"/>
      <c r="F33" s="1"/>
      <c r="G33" s="1"/>
      <c r="H33" s="1"/>
      <c r="I33" s="1"/>
      <c r="J33" s="1"/>
      <c r="K33" s="1"/>
      <c r="L33" s="1"/>
      <c r="M33" s="1"/>
      <c r="N33" s="1"/>
      <c r="O33" s="1"/>
      <c r="P33" s="1"/>
      <c r="Q33" s="1"/>
      <c r="R33" s="1"/>
      <c r="S33" s="1"/>
      <c r="T33" s="1"/>
      <c r="U33" s="1"/>
      <c r="V33" s="1"/>
      <c r="W33" s="1"/>
    </row>
    <row r="34" spans="1:23" ht="21.6" customHeight="1" x14ac:dyDescent="0.35">
      <c r="A34" s="1"/>
      <c r="B34" s="1"/>
      <c r="C34" s="1"/>
      <c r="D34" s="1"/>
      <c r="E34" s="1"/>
      <c r="F34" s="1"/>
      <c r="G34" s="1"/>
      <c r="H34" s="1"/>
      <c r="I34" s="1"/>
      <c r="J34" s="1"/>
      <c r="K34" s="1"/>
      <c r="L34" s="1"/>
      <c r="M34" s="1"/>
      <c r="N34" s="1"/>
      <c r="O34" s="1"/>
      <c r="P34" s="1"/>
      <c r="Q34" s="1"/>
      <c r="R34" s="1"/>
      <c r="S34" s="1"/>
      <c r="T34" s="1"/>
      <c r="U34" s="1"/>
      <c r="V34" s="1"/>
      <c r="W34" s="1"/>
    </row>
    <row r="35" spans="1:23" ht="21.6" customHeight="1" x14ac:dyDescent="0.35">
      <c r="A35" s="1"/>
      <c r="B35" s="1"/>
      <c r="C35" s="1"/>
      <c r="D35" s="1"/>
      <c r="E35" s="1"/>
      <c r="F35" s="1"/>
      <c r="G35" s="1"/>
      <c r="H35" s="1"/>
      <c r="I35" s="1"/>
      <c r="J35" s="1"/>
      <c r="K35" s="1"/>
      <c r="L35" s="1"/>
      <c r="M35" s="1"/>
      <c r="N35" s="1"/>
      <c r="O35" s="1"/>
      <c r="P35" s="1"/>
      <c r="Q35" s="1"/>
      <c r="R35" s="1"/>
      <c r="S35" s="1"/>
      <c r="T35" s="1"/>
      <c r="U35" s="1"/>
      <c r="V35" s="1"/>
      <c r="W35" s="1"/>
    </row>
    <row r="36" spans="1:23" ht="21.6" customHeight="1" x14ac:dyDescent="0.35">
      <c r="A36" s="1"/>
      <c r="B36" s="1"/>
      <c r="C36" s="1"/>
      <c r="D36" s="1"/>
      <c r="E36" s="1"/>
      <c r="F36" s="1"/>
      <c r="G36" s="1"/>
      <c r="H36" s="1"/>
      <c r="I36" s="1"/>
      <c r="J36" s="1"/>
      <c r="K36" s="1"/>
      <c r="L36" s="1"/>
      <c r="M36" s="1"/>
      <c r="N36" s="1"/>
      <c r="O36" s="1"/>
      <c r="P36" s="1"/>
      <c r="Q36" s="1"/>
      <c r="R36" s="1"/>
      <c r="S36" s="1"/>
      <c r="T36" s="1"/>
      <c r="U36" s="1"/>
      <c r="V36" s="1"/>
      <c r="W36" s="1"/>
    </row>
    <row r="37" spans="1:23" ht="21.6" customHeight="1" x14ac:dyDescent="0.35">
      <c r="A37" s="1"/>
      <c r="B37" s="1"/>
      <c r="C37" s="1"/>
      <c r="D37" s="1"/>
      <c r="E37" s="1"/>
      <c r="F37" s="1"/>
      <c r="G37" s="1"/>
      <c r="H37" s="1"/>
      <c r="I37" s="1"/>
      <c r="J37" s="1"/>
      <c r="K37" s="1"/>
      <c r="L37" s="1"/>
      <c r="M37" s="1"/>
      <c r="N37" s="1"/>
      <c r="O37" s="1"/>
      <c r="P37" s="1"/>
      <c r="Q37" s="1"/>
      <c r="R37" s="1"/>
      <c r="S37" s="1"/>
      <c r="T37" s="1"/>
      <c r="U37" s="1"/>
      <c r="V37" s="1"/>
      <c r="W37" s="1"/>
    </row>
    <row r="38" spans="1:23" ht="21.6" customHeight="1" x14ac:dyDescent="0.35">
      <c r="A38" s="1"/>
      <c r="B38" s="1"/>
      <c r="C38" s="1"/>
      <c r="D38" s="1"/>
      <c r="E38" s="1"/>
      <c r="F38" s="1"/>
      <c r="G38" s="1"/>
      <c r="H38" s="1"/>
      <c r="I38" s="1"/>
      <c r="J38" s="1"/>
      <c r="K38" s="1"/>
      <c r="L38" s="1"/>
      <c r="M38" s="1"/>
      <c r="N38" s="1"/>
      <c r="O38" s="1"/>
      <c r="P38" s="1"/>
      <c r="Q38" s="1"/>
      <c r="R38" s="1"/>
      <c r="S38" s="1"/>
      <c r="T38" s="1"/>
      <c r="U38" s="1"/>
      <c r="V38" s="1"/>
      <c r="W38" s="1"/>
    </row>
    <row r="39" spans="1:23" ht="21.6" customHeight="1" x14ac:dyDescent="0.35">
      <c r="A39" s="1"/>
      <c r="B39" s="1"/>
      <c r="C39" s="1"/>
      <c r="D39" s="1"/>
      <c r="E39" s="1"/>
      <c r="F39" s="1"/>
      <c r="G39" s="1"/>
      <c r="H39" s="1"/>
      <c r="I39" s="1"/>
      <c r="J39" s="1"/>
      <c r="K39" s="1"/>
      <c r="L39" s="1"/>
      <c r="M39" s="1"/>
      <c r="N39" s="1"/>
      <c r="O39" s="1"/>
      <c r="P39" s="1"/>
      <c r="Q39" s="1"/>
      <c r="R39" s="1"/>
      <c r="S39" s="1"/>
      <c r="T39" s="1"/>
      <c r="U39" s="1"/>
      <c r="V39" s="1"/>
      <c r="W39" s="1"/>
    </row>
    <row r="40" spans="1:23" ht="21.6" customHeight="1" x14ac:dyDescent="0.35">
      <c r="A40" s="1"/>
      <c r="B40" s="1"/>
      <c r="C40" s="1"/>
      <c r="D40" s="1"/>
      <c r="E40" s="1"/>
      <c r="F40" s="1"/>
      <c r="G40" s="1"/>
      <c r="H40" s="1"/>
      <c r="I40" s="1"/>
      <c r="J40" s="1"/>
      <c r="K40" s="1"/>
      <c r="L40" s="1"/>
      <c r="M40" s="1"/>
      <c r="N40" s="1"/>
      <c r="O40" s="1"/>
      <c r="P40" s="1"/>
      <c r="Q40" s="1"/>
      <c r="R40" s="1"/>
      <c r="S40" s="1"/>
      <c r="T40" s="1"/>
      <c r="U40" s="1"/>
      <c r="V40" s="1"/>
      <c r="W40" s="1"/>
    </row>
    <row r="41" spans="1:23" ht="21.6" customHeight="1" x14ac:dyDescent="0.35">
      <c r="A41" s="1"/>
      <c r="B41" s="1"/>
      <c r="C41" s="1"/>
      <c r="D41" s="1"/>
      <c r="E41" s="1"/>
      <c r="F41" s="1"/>
      <c r="G41" s="1"/>
      <c r="H41" s="1"/>
      <c r="I41" s="1"/>
      <c r="J41" s="1"/>
      <c r="K41" s="1"/>
      <c r="L41" s="1"/>
      <c r="M41" s="1"/>
      <c r="N41" s="1"/>
      <c r="O41" s="1"/>
      <c r="P41" s="1"/>
      <c r="Q41" s="1"/>
      <c r="R41" s="1"/>
      <c r="S41" s="1"/>
      <c r="T41" s="1"/>
      <c r="U41" s="1"/>
      <c r="V41" s="1"/>
      <c r="W41" s="1"/>
    </row>
    <row r="42" spans="1:23" ht="21.6" customHeight="1" x14ac:dyDescent="0.35">
      <c r="A42" s="1"/>
      <c r="B42" s="1"/>
      <c r="C42" s="1"/>
      <c r="D42" s="1"/>
      <c r="E42" s="1"/>
      <c r="F42" s="1"/>
      <c r="G42" s="1"/>
      <c r="H42" s="1"/>
      <c r="I42" s="1"/>
      <c r="J42" s="1"/>
      <c r="K42" s="1"/>
      <c r="L42" s="1"/>
      <c r="M42" s="1"/>
      <c r="N42" s="1"/>
      <c r="O42" s="1"/>
      <c r="P42" s="1"/>
      <c r="Q42" s="1"/>
      <c r="R42" s="1"/>
      <c r="S42" s="1"/>
      <c r="T42" s="1"/>
      <c r="U42" s="1"/>
      <c r="V42" s="1"/>
      <c r="W42" s="1"/>
    </row>
    <row r="43" spans="1:23" ht="21.6" customHeight="1" x14ac:dyDescent="0.35">
      <c r="A43" s="1"/>
      <c r="B43" s="1"/>
      <c r="C43" s="1"/>
      <c r="D43" s="1"/>
      <c r="E43" s="1"/>
      <c r="F43" s="1"/>
      <c r="G43" s="1"/>
      <c r="H43" s="1"/>
      <c r="I43" s="1"/>
      <c r="J43" s="1"/>
      <c r="K43" s="1"/>
      <c r="L43" s="1"/>
      <c r="M43" s="1"/>
      <c r="N43" s="1"/>
      <c r="O43" s="1"/>
      <c r="P43" s="1"/>
      <c r="Q43" s="1"/>
      <c r="R43" s="1"/>
      <c r="S43" s="1"/>
      <c r="T43" s="1"/>
      <c r="U43" s="1"/>
      <c r="V43" s="1"/>
      <c r="W43" s="1"/>
    </row>
    <row r="44" spans="1:23" ht="21.6" customHeight="1" x14ac:dyDescent="0.35">
      <c r="A44" s="1"/>
      <c r="B44" s="1"/>
      <c r="C44" s="1"/>
      <c r="D44" s="1"/>
      <c r="E44" s="1"/>
      <c r="F44" s="1"/>
      <c r="G44" s="1"/>
      <c r="H44" s="1"/>
      <c r="I44" s="1"/>
      <c r="J44" s="1"/>
      <c r="K44" s="1"/>
      <c r="L44" s="1"/>
      <c r="M44" s="1"/>
      <c r="N44" s="1"/>
      <c r="O44" s="1"/>
      <c r="P44" s="1"/>
      <c r="Q44" s="1"/>
      <c r="R44" s="1"/>
      <c r="S44" s="1"/>
      <c r="T44" s="1"/>
      <c r="U44" s="1"/>
      <c r="V44" s="1"/>
      <c r="W44" s="1"/>
    </row>
    <row r="45" spans="1:23" ht="21.6" customHeight="1" x14ac:dyDescent="0.35">
      <c r="A45" s="1"/>
      <c r="B45" s="1"/>
      <c r="C45" s="1"/>
      <c r="D45" s="1"/>
      <c r="E45" s="1"/>
      <c r="F45" s="1"/>
      <c r="G45" s="1"/>
      <c r="H45" s="1"/>
      <c r="I45" s="1"/>
      <c r="J45" s="1"/>
      <c r="K45" s="1"/>
      <c r="L45" s="1"/>
      <c r="M45" s="1"/>
      <c r="N45" s="1"/>
      <c r="O45" s="1"/>
      <c r="P45" s="1"/>
      <c r="Q45" s="1"/>
      <c r="R45" s="1"/>
      <c r="S45" s="1"/>
      <c r="T45" s="1"/>
      <c r="U45" s="1"/>
      <c r="V45" s="1"/>
      <c r="W45" s="1"/>
    </row>
    <row r="46" spans="1:23" ht="21.6" customHeight="1" x14ac:dyDescent="0.35">
      <c r="A46" s="1"/>
      <c r="B46" s="1"/>
      <c r="C46" s="1"/>
      <c r="D46" s="1"/>
      <c r="E46" s="1"/>
      <c r="F46" s="1"/>
      <c r="G46" s="1"/>
      <c r="H46" s="1"/>
      <c r="I46" s="1"/>
      <c r="J46" s="1"/>
      <c r="K46" s="1"/>
      <c r="L46" s="1"/>
      <c r="M46" s="1"/>
      <c r="N46" s="1"/>
      <c r="O46" s="1"/>
      <c r="P46" s="1"/>
      <c r="Q46" s="1"/>
      <c r="R46" s="1"/>
      <c r="S46" s="1"/>
      <c r="T46" s="1"/>
      <c r="U46" s="1"/>
      <c r="V46" s="1"/>
      <c r="W46" s="1"/>
    </row>
    <row r="47" spans="1:23" ht="21.6" customHeight="1" x14ac:dyDescent="0.35">
      <c r="A47" s="1"/>
      <c r="B47" s="1"/>
      <c r="C47" s="1"/>
      <c r="D47" s="1"/>
      <c r="E47" s="1"/>
      <c r="F47" s="1"/>
      <c r="G47" s="1"/>
      <c r="H47" s="1"/>
      <c r="I47" s="1"/>
      <c r="J47" s="1"/>
      <c r="K47" s="1"/>
      <c r="L47" s="1"/>
      <c r="M47" s="1"/>
      <c r="N47" s="1"/>
      <c r="O47" s="1"/>
      <c r="P47" s="1"/>
      <c r="Q47" s="1"/>
      <c r="R47" s="1"/>
      <c r="S47" s="1"/>
      <c r="T47" s="1"/>
      <c r="U47" s="1"/>
      <c r="V47" s="1"/>
      <c r="W47" s="1"/>
    </row>
    <row r="48" spans="1:23" ht="21.6" customHeight="1" x14ac:dyDescent="0.35">
      <c r="A48" s="1"/>
      <c r="B48" s="1"/>
      <c r="C48" s="1"/>
      <c r="D48" s="1"/>
      <c r="E48" s="1"/>
      <c r="F48" s="1"/>
      <c r="G48" s="1"/>
      <c r="H48" s="1"/>
      <c r="I48" s="1"/>
      <c r="J48" s="1"/>
      <c r="K48" s="1"/>
      <c r="L48" s="1"/>
      <c r="M48" s="1"/>
      <c r="N48" s="1"/>
      <c r="O48" s="1"/>
      <c r="P48" s="1"/>
      <c r="Q48" s="1"/>
      <c r="R48" s="1"/>
      <c r="S48" s="1"/>
      <c r="T48" s="1"/>
      <c r="U48" s="1"/>
      <c r="V48" s="1"/>
      <c r="W48" s="1"/>
    </row>
    <row r="49" spans="1:23" ht="21.6" customHeight="1" x14ac:dyDescent="0.35">
      <c r="A49" s="1"/>
      <c r="B49" s="1"/>
      <c r="C49" s="1"/>
      <c r="D49" s="1"/>
      <c r="E49" s="1"/>
      <c r="F49" s="1"/>
      <c r="G49" s="1"/>
      <c r="H49" s="1"/>
      <c r="I49" s="1"/>
      <c r="J49" s="1"/>
      <c r="K49" s="1"/>
      <c r="L49" s="1"/>
      <c r="M49" s="1"/>
      <c r="N49" s="1"/>
      <c r="O49" s="1"/>
      <c r="P49" s="1"/>
      <c r="Q49" s="1"/>
      <c r="R49" s="1"/>
      <c r="S49" s="1"/>
      <c r="T49" s="1"/>
      <c r="U49" s="1"/>
      <c r="V49" s="1"/>
      <c r="W49" s="1"/>
    </row>
    <row r="50" spans="1:23" ht="21.6" customHeight="1" x14ac:dyDescent="0.35">
      <c r="A50" s="1"/>
      <c r="B50" s="1"/>
      <c r="C50" s="1"/>
      <c r="D50" s="1"/>
      <c r="E50" s="1"/>
      <c r="F50" s="1"/>
      <c r="G50" s="1"/>
      <c r="H50" s="1"/>
      <c r="I50" s="1"/>
      <c r="J50" s="1"/>
      <c r="K50" s="1"/>
      <c r="L50" s="1"/>
      <c r="M50" s="1"/>
      <c r="N50" s="1"/>
      <c r="O50" s="1"/>
      <c r="P50" s="1"/>
      <c r="Q50" s="1"/>
      <c r="R50" s="1"/>
      <c r="S50" s="1"/>
      <c r="T50" s="1"/>
      <c r="U50" s="1"/>
      <c r="V50" s="1"/>
      <c r="W50" s="1"/>
    </row>
  </sheetData>
  <mergeCells count="3">
    <mergeCell ref="F1:I1"/>
    <mergeCell ref="B10:K10"/>
    <mergeCell ref="B11:K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A1:J93"/>
  <sheetViews>
    <sheetView topLeftCell="A6" zoomScale="110" zoomScaleNormal="110" workbookViewId="0">
      <selection activeCell="F12" sqref="F12"/>
    </sheetView>
  </sheetViews>
  <sheetFormatPr defaultColWidth="8.88671875" defaultRowHeight="14.4" x14ac:dyDescent="0.3"/>
  <cols>
    <col min="1" max="1" width="2.44140625" customWidth="1"/>
    <col min="2" max="2" width="6.33203125" customWidth="1"/>
    <col min="3" max="3" width="20.44140625" customWidth="1"/>
    <col min="4" max="4" width="14.33203125" customWidth="1"/>
    <col min="5" max="5" width="20.44140625" customWidth="1"/>
    <col min="6" max="6" width="21.44140625" customWidth="1"/>
    <col min="7" max="7" width="14.33203125" customWidth="1"/>
    <col min="8" max="8" width="13.109375" customWidth="1"/>
    <col min="9" max="9" width="15.109375" style="47" customWidth="1"/>
    <col min="10" max="10" width="1.33203125" customWidth="1"/>
    <col min="11" max="11" width="14.33203125" customWidth="1"/>
    <col min="12" max="12" width="13.44140625" customWidth="1"/>
    <col min="13" max="13" width="13.88671875" customWidth="1"/>
    <col min="14" max="14" width="13.6640625" customWidth="1"/>
  </cols>
  <sheetData>
    <row r="1" spans="1:10" s="2" customFormat="1" ht="18.600000000000001" thickBot="1" x14ac:dyDescent="0.4">
      <c r="A1" s="1"/>
      <c r="B1" s="1"/>
      <c r="C1" s="48"/>
      <c r="D1" s="48"/>
      <c r="E1" s="48"/>
      <c r="F1" s="48"/>
      <c r="G1" s="48"/>
      <c r="H1" s="48"/>
      <c r="I1" s="48"/>
      <c r="J1" s="48"/>
    </row>
    <row r="2" spans="1:10" s="2" customFormat="1" ht="18" x14ac:dyDescent="0.35">
      <c r="A2" s="1"/>
      <c r="B2" s="57" t="s">
        <v>33</v>
      </c>
      <c r="C2" s="58"/>
      <c r="D2" s="59"/>
      <c r="E2" s="1"/>
      <c r="F2" s="49" t="s">
        <v>75</v>
      </c>
      <c r="G2" s="81">
        <f>'Steps - please read first!'!F1</f>
        <v>0</v>
      </c>
      <c r="H2" s="81"/>
      <c r="I2" s="1"/>
      <c r="J2" s="48"/>
    </row>
    <row r="3" spans="1:10" s="2" customFormat="1" ht="18" x14ac:dyDescent="0.35">
      <c r="A3" s="1"/>
      <c r="B3" s="60" t="s">
        <v>34</v>
      </c>
      <c r="C3" s="4"/>
      <c r="D3" s="61"/>
      <c r="E3" s="19"/>
      <c r="F3" s="19"/>
      <c r="G3" s="19"/>
      <c r="H3" s="19"/>
      <c r="I3" s="19"/>
      <c r="J3" s="48"/>
    </row>
    <row r="4" spans="1:10" s="2" customFormat="1" ht="19.5" customHeight="1" x14ac:dyDescent="0.35">
      <c r="A4" s="1"/>
      <c r="B4" s="60" t="s">
        <v>35</v>
      </c>
      <c r="C4" s="77">
        <v>5</v>
      </c>
      <c r="D4" s="61" t="s">
        <v>23</v>
      </c>
      <c r="E4" s="19"/>
      <c r="F4" s="19"/>
      <c r="G4" s="19"/>
      <c r="H4" s="19"/>
      <c r="I4" s="19"/>
      <c r="J4" s="48"/>
    </row>
    <row r="5" spans="1:10" ht="11.25" customHeight="1" x14ac:dyDescent="0.3">
      <c r="A5" s="19"/>
      <c r="B5" s="60"/>
      <c r="C5" s="4"/>
      <c r="D5" s="61"/>
      <c r="E5" s="19"/>
      <c r="F5" s="19"/>
      <c r="G5" s="19"/>
      <c r="H5" s="19"/>
      <c r="I5" s="19"/>
      <c r="J5" s="19"/>
    </row>
    <row r="6" spans="1:10" ht="92.25" customHeight="1" thickBot="1" x14ac:dyDescent="0.35">
      <c r="A6" s="19"/>
      <c r="B6" s="62" t="s">
        <v>60</v>
      </c>
      <c r="C6" s="63"/>
      <c r="D6" s="64"/>
      <c r="E6" s="19"/>
      <c r="F6" s="50"/>
      <c r="G6" s="50"/>
      <c r="H6" s="50"/>
      <c r="I6" s="50"/>
      <c r="J6" s="19"/>
    </row>
    <row r="7" spans="1:10" ht="15.6" x14ac:dyDescent="0.3">
      <c r="A7" s="19"/>
      <c r="B7" s="19"/>
      <c r="C7" s="51"/>
      <c r="D7" s="51"/>
      <c r="E7" s="51"/>
      <c r="F7" s="51"/>
      <c r="G7" s="19" t="s">
        <v>40</v>
      </c>
      <c r="H7" s="19"/>
      <c r="I7" s="53">
        <f>I90</f>
        <v>0</v>
      </c>
      <c r="J7" s="19"/>
    </row>
    <row r="8" spans="1:10" ht="15.6" x14ac:dyDescent="0.3">
      <c r="A8" s="19"/>
      <c r="B8" s="19"/>
      <c r="C8" s="51"/>
      <c r="D8" s="51"/>
      <c r="E8" s="51"/>
      <c r="F8" s="51"/>
      <c r="G8" s="19"/>
      <c r="H8" s="19"/>
      <c r="I8" s="19"/>
      <c r="J8" s="46"/>
    </row>
    <row r="9" spans="1:10" ht="41.1" customHeight="1" x14ac:dyDescent="0.3">
      <c r="A9" s="19"/>
      <c r="B9" s="19"/>
      <c r="C9" s="85" t="s">
        <v>58</v>
      </c>
      <c r="D9" s="85" t="s">
        <v>59</v>
      </c>
      <c r="E9" s="86" t="s">
        <v>18</v>
      </c>
      <c r="F9" s="86" t="s">
        <v>76</v>
      </c>
      <c r="G9" s="86" t="s">
        <v>19</v>
      </c>
      <c r="H9" s="86" t="s">
        <v>20</v>
      </c>
      <c r="I9" s="85" t="s">
        <v>21</v>
      </c>
      <c r="J9" s="19"/>
    </row>
    <row r="10" spans="1:10" x14ac:dyDescent="0.3">
      <c r="A10" s="19"/>
      <c r="B10" s="19"/>
      <c r="C10" s="87"/>
      <c r="D10" s="87"/>
      <c r="E10" s="87"/>
      <c r="F10" s="87"/>
      <c r="G10" s="87"/>
      <c r="H10" s="87"/>
      <c r="I10" s="53">
        <f t="shared" ref="I10:I73" si="0">SUM((G10*$C$4)+H10)</f>
        <v>0</v>
      </c>
      <c r="J10" s="19"/>
    </row>
    <row r="11" spans="1:10" ht="15" customHeight="1" x14ac:dyDescent="0.3">
      <c r="A11" s="19"/>
      <c r="B11" s="19"/>
      <c r="C11" s="87"/>
      <c r="D11" s="87"/>
      <c r="E11" s="87"/>
      <c r="F11" s="87"/>
      <c r="G11" s="87"/>
      <c r="H11" s="87"/>
      <c r="I11" s="53">
        <f t="shared" si="0"/>
        <v>0</v>
      </c>
      <c r="J11" s="19"/>
    </row>
    <row r="12" spans="1:10" ht="15" customHeight="1" x14ac:dyDescent="0.3">
      <c r="A12" s="19"/>
      <c r="B12" s="19"/>
      <c r="C12" s="87"/>
      <c r="D12" s="87"/>
      <c r="E12" s="87"/>
      <c r="F12" s="87"/>
      <c r="G12" s="87"/>
      <c r="H12" s="87"/>
      <c r="I12" s="53">
        <f t="shared" si="0"/>
        <v>0</v>
      </c>
      <c r="J12" s="19"/>
    </row>
    <row r="13" spans="1:10" x14ac:dyDescent="0.3">
      <c r="A13" s="19"/>
      <c r="B13" s="19"/>
      <c r="C13" s="87"/>
      <c r="D13" s="87"/>
      <c r="E13" s="87"/>
      <c r="F13" s="87"/>
      <c r="G13" s="87"/>
      <c r="H13" s="87"/>
      <c r="I13" s="53">
        <f t="shared" si="0"/>
        <v>0</v>
      </c>
      <c r="J13" s="19"/>
    </row>
    <row r="14" spans="1:10" ht="15" customHeight="1" x14ac:dyDescent="0.3">
      <c r="A14" s="19"/>
      <c r="B14" s="19"/>
      <c r="C14" s="87"/>
      <c r="D14" s="87"/>
      <c r="E14" s="87"/>
      <c r="F14" s="87"/>
      <c r="G14" s="87"/>
      <c r="H14" s="87"/>
      <c r="I14" s="53">
        <f t="shared" si="0"/>
        <v>0</v>
      </c>
      <c r="J14" s="19"/>
    </row>
    <row r="15" spans="1:10" ht="15" customHeight="1" x14ac:dyDescent="0.3">
      <c r="A15" s="19"/>
      <c r="B15" s="19"/>
      <c r="C15" s="87"/>
      <c r="D15" s="87"/>
      <c r="E15" s="87"/>
      <c r="F15" s="87"/>
      <c r="G15" s="87"/>
      <c r="H15" s="87"/>
      <c r="I15" s="53">
        <f t="shared" si="0"/>
        <v>0</v>
      </c>
      <c r="J15" s="19"/>
    </row>
    <row r="16" spans="1:10" ht="15" customHeight="1" x14ac:dyDescent="0.3">
      <c r="A16" s="19"/>
      <c r="B16" s="19"/>
      <c r="C16" s="87"/>
      <c r="D16" s="87"/>
      <c r="E16" s="87"/>
      <c r="F16" s="87"/>
      <c r="G16" s="87"/>
      <c r="H16" s="87"/>
      <c r="I16" s="53">
        <f t="shared" si="0"/>
        <v>0</v>
      </c>
      <c r="J16" s="19"/>
    </row>
    <row r="17" spans="1:10" x14ac:dyDescent="0.3">
      <c r="A17" s="19"/>
      <c r="B17" s="19"/>
      <c r="C17" s="87"/>
      <c r="D17" s="87"/>
      <c r="E17" s="87"/>
      <c r="F17" s="87"/>
      <c r="G17" s="87"/>
      <c r="H17" s="87"/>
      <c r="I17" s="53">
        <f t="shared" si="0"/>
        <v>0</v>
      </c>
      <c r="J17" s="19"/>
    </row>
    <row r="18" spans="1:10" ht="15" customHeight="1" x14ac:dyDescent="0.3">
      <c r="A18" s="19"/>
      <c r="B18" s="19"/>
      <c r="C18" s="87"/>
      <c r="D18" s="87"/>
      <c r="E18" s="87"/>
      <c r="F18" s="87"/>
      <c r="G18" s="87"/>
      <c r="H18" s="87"/>
      <c r="I18" s="53">
        <f t="shared" si="0"/>
        <v>0</v>
      </c>
      <c r="J18" s="19"/>
    </row>
    <row r="19" spans="1:10" ht="15" customHeight="1" x14ac:dyDescent="0.3">
      <c r="A19" s="19"/>
      <c r="B19" s="19"/>
      <c r="C19" s="87"/>
      <c r="D19" s="87"/>
      <c r="E19" s="87"/>
      <c r="F19" s="87"/>
      <c r="G19" s="87"/>
      <c r="H19" s="87"/>
      <c r="I19" s="53">
        <f t="shared" si="0"/>
        <v>0</v>
      </c>
      <c r="J19" s="19"/>
    </row>
    <row r="20" spans="1:10" ht="15" customHeight="1" x14ac:dyDescent="0.3">
      <c r="A20" s="19"/>
      <c r="B20" s="19"/>
      <c r="C20" s="87"/>
      <c r="D20" s="87"/>
      <c r="E20" s="87"/>
      <c r="F20" s="87"/>
      <c r="G20" s="87"/>
      <c r="H20" s="87"/>
      <c r="I20" s="53">
        <f t="shared" si="0"/>
        <v>0</v>
      </c>
      <c r="J20" s="19"/>
    </row>
    <row r="21" spans="1:10" x14ac:dyDescent="0.3">
      <c r="A21" s="19"/>
      <c r="B21" s="19"/>
      <c r="C21" s="87"/>
      <c r="D21" s="87"/>
      <c r="E21" s="87"/>
      <c r="F21" s="87"/>
      <c r="G21" s="87"/>
      <c r="H21" s="87"/>
      <c r="I21" s="53">
        <f t="shared" si="0"/>
        <v>0</v>
      </c>
      <c r="J21" s="19"/>
    </row>
    <row r="22" spans="1:10" ht="15" customHeight="1" x14ac:dyDescent="0.3">
      <c r="A22" s="19"/>
      <c r="B22" s="19"/>
      <c r="C22" s="87"/>
      <c r="D22" s="87"/>
      <c r="E22" s="87"/>
      <c r="F22" s="87"/>
      <c r="G22" s="87"/>
      <c r="H22" s="87"/>
      <c r="I22" s="53">
        <f t="shared" si="0"/>
        <v>0</v>
      </c>
      <c r="J22" s="19"/>
    </row>
    <row r="23" spans="1:10" x14ac:dyDescent="0.3">
      <c r="A23" s="19"/>
      <c r="B23" s="19"/>
      <c r="C23" s="87"/>
      <c r="D23" s="87"/>
      <c r="E23" s="87"/>
      <c r="F23" s="87"/>
      <c r="G23" s="87"/>
      <c r="H23" s="87"/>
      <c r="I23" s="53">
        <f t="shared" si="0"/>
        <v>0</v>
      </c>
      <c r="J23" s="19"/>
    </row>
    <row r="24" spans="1:10" ht="15" customHeight="1" x14ac:dyDescent="0.3">
      <c r="A24" s="19"/>
      <c r="B24" s="19"/>
      <c r="C24" s="87"/>
      <c r="D24" s="87"/>
      <c r="E24" s="87"/>
      <c r="F24" s="87"/>
      <c r="G24" s="87"/>
      <c r="H24" s="87"/>
      <c r="I24" s="53">
        <f t="shared" si="0"/>
        <v>0</v>
      </c>
      <c r="J24" s="19"/>
    </row>
    <row r="25" spans="1:10" ht="15" customHeight="1" x14ac:dyDescent="0.3">
      <c r="A25" s="19"/>
      <c r="B25" s="19"/>
      <c r="C25" s="87"/>
      <c r="D25" s="87"/>
      <c r="E25" s="87"/>
      <c r="F25" s="87"/>
      <c r="G25" s="87"/>
      <c r="H25" s="87"/>
      <c r="I25" s="53">
        <f t="shared" si="0"/>
        <v>0</v>
      </c>
      <c r="J25" s="19"/>
    </row>
    <row r="26" spans="1:10" x14ac:dyDescent="0.3">
      <c r="A26" s="19"/>
      <c r="B26" s="19"/>
      <c r="C26" s="87"/>
      <c r="D26" s="87"/>
      <c r="E26" s="87"/>
      <c r="F26" s="87"/>
      <c r="G26" s="87"/>
      <c r="H26" s="87"/>
      <c r="I26" s="53">
        <f t="shared" si="0"/>
        <v>0</v>
      </c>
      <c r="J26" s="19"/>
    </row>
    <row r="27" spans="1:10" ht="15" customHeight="1" x14ac:dyDescent="0.3">
      <c r="A27" s="19"/>
      <c r="B27" s="19"/>
      <c r="C27" s="87"/>
      <c r="D27" s="87"/>
      <c r="E27" s="87"/>
      <c r="F27" s="87"/>
      <c r="G27" s="87"/>
      <c r="H27" s="87"/>
      <c r="I27" s="53">
        <f t="shared" si="0"/>
        <v>0</v>
      </c>
      <c r="J27" s="19"/>
    </row>
    <row r="28" spans="1:10" ht="15" customHeight="1" x14ac:dyDescent="0.3">
      <c r="A28" s="19"/>
      <c r="B28" s="19"/>
      <c r="C28" s="87"/>
      <c r="D28" s="87"/>
      <c r="E28" s="87"/>
      <c r="F28" s="87"/>
      <c r="G28" s="87"/>
      <c r="H28" s="87"/>
      <c r="I28" s="53">
        <f t="shared" si="0"/>
        <v>0</v>
      </c>
      <c r="J28" s="19"/>
    </row>
    <row r="29" spans="1:10" ht="15" customHeight="1" x14ac:dyDescent="0.3">
      <c r="A29" s="19"/>
      <c r="B29" s="19"/>
      <c r="C29" s="87"/>
      <c r="D29" s="87"/>
      <c r="E29" s="87"/>
      <c r="F29" s="87"/>
      <c r="G29" s="87"/>
      <c r="H29" s="87"/>
      <c r="I29" s="53">
        <f t="shared" si="0"/>
        <v>0</v>
      </c>
      <c r="J29" s="19"/>
    </row>
    <row r="30" spans="1:10" ht="15" customHeight="1" x14ac:dyDescent="0.3">
      <c r="A30" s="19"/>
      <c r="B30" s="19"/>
      <c r="C30" s="87"/>
      <c r="D30" s="87"/>
      <c r="E30" s="87"/>
      <c r="F30" s="87"/>
      <c r="G30" s="87"/>
      <c r="H30" s="87"/>
      <c r="I30" s="53">
        <f t="shared" si="0"/>
        <v>0</v>
      </c>
      <c r="J30" s="19"/>
    </row>
    <row r="31" spans="1:10" ht="15" customHeight="1" x14ac:dyDescent="0.3">
      <c r="A31" s="19"/>
      <c r="B31" s="19"/>
      <c r="C31" s="87"/>
      <c r="D31" s="87"/>
      <c r="E31" s="87"/>
      <c r="F31" s="87"/>
      <c r="G31" s="87"/>
      <c r="H31" s="87"/>
      <c r="I31" s="53">
        <f t="shared" si="0"/>
        <v>0</v>
      </c>
      <c r="J31" s="19"/>
    </row>
    <row r="32" spans="1:10" ht="15" customHeight="1" x14ac:dyDescent="0.3">
      <c r="A32" s="19"/>
      <c r="B32" s="19"/>
      <c r="C32" s="87"/>
      <c r="D32" s="87"/>
      <c r="E32" s="87"/>
      <c r="F32" s="87"/>
      <c r="G32" s="87"/>
      <c r="H32" s="87"/>
      <c r="I32" s="53">
        <f t="shared" si="0"/>
        <v>0</v>
      </c>
      <c r="J32" s="19"/>
    </row>
    <row r="33" spans="1:10" ht="15" customHeight="1" x14ac:dyDescent="0.3">
      <c r="A33" s="19"/>
      <c r="B33" s="19"/>
      <c r="C33" s="87"/>
      <c r="D33" s="87"/>
      <c r="E33" s="87"/>
      <c r="F33" s="87"/>
      <c r="G33" s="87"/>
      <c r="H33" s="87"/>
      <c r="I33" s="53">
        <f t="shared" si="0"/>
        <v>0</v>
      </c>
      <c r="J33" s="19"/>
    </row>
    <row r="34" spans="1:10" ht="15" customHeight="1" x14ac:dyDescent="0.3">
      <c r="A34" s="19"/>
      <c r="B34" s="19"/>
      <c r="C34" s="87"/>
      <c r="D34" s="87"/>
      <c r="E34" s="87"/>
      <c r="F34" s="87"/>
      <c r="G34" s="87"/>
      <c r="H34" s="87"/>
      <c r="I34" s="53">
        <f t="shared" si="0"/>
        <v>0</v>
      </c>
      <c r="J34" s="19"/>
    </row>
    <row r="35" spans="1:10" x14ac:dyDescent="0.3">
      <c r="A35" s="19"/>
      <c r="B35" s="19"/>
      <c r="C35" s="87"/>
      <c r="D35" s="87"/>
      <c r="E35" s="87"/>
      <c r="F35" s="87"/>
      <c r="G35" s="87"/>
      <c r="H35" s="87"/>
      <c r="I35" s="53">
        <f t="shared" si="0"/>
        <v>0</v>
      </c>
      <c r="J35" s="19"/>
    </row>
    <row r="36" spans="1:10" ht="15" customHeight="1" x14ac:dyDescent="0.3">
      <c r="A36" s="19"/>
      <c r="B36" s="19"/>
      <c r="C36" s="87"/>
      <c r="D36" s="87"/>
      <c r="E36" s="87"/>
      <c r="F36" s="87"/>
      <c r="G36" s="87"/>
      <c r="H36" s="87"/>
      <c r="I36" s="53">
        <f t="shared" si="0"/>
        <v>0</v>
      </c>
      <c r="J36" s="19"/>
    </row>
    <row r="37" spans="1:10" x14ac:dyDescent="0.3">
      <c r="A37" s="19"/>
      <c r="B37" s="19"/>
      <c r="C37" s="87"/>
      <c r="D37" s="87"/>
      <c r="E37" s="87"/>
      <c r="F37" s="87"/>
      <c r="G37" s="87"/>
      <c r="H37" s="87"/>
      <c r="I37" s="53">
        <f t="shared" si="0"/>
        <v>0</v>
      </c>
      <c r="J37" s="19"/>
    </row>
    <row r="38" spans="1:10" ht="15" customHeight="1" x14ac:dyDescent="0.3">
      <c r="A38" s="19"/>
      <c r="B38" s="19"/>
      <c r="C38" s="87"/>
      <c r="D38" s="87"/>
      <c r="E38" s="87"/>
      <c r="F38" s="87"/>
      <c r="G38" s="87"/>
      <c r="H38" s="87"/>
      <c r="I38" s="53">
        <f t="shared" si="0"/>
        <v>0</v>
      </c>
      <c r="J38" s="19"/>
    </row>
    <row r="39" spans="1:10" ht="15" customHeight="1" x14ac:dyDescent="0.3">
      <c r="A39" s="19"/>
      <c r="B39" s="19"/>
      <c r="C39" s="87"/>
      <c r="D39" s="87"/>
      <c r="E39" s="87"/>
      <c r="F39" s="87"/>
      <c r="G39" s="87"/>
      <c r="H39" s="87"/>
      <c r="I39" s="53">
        <f t="shared" si="0"/>
        <v>0</v>
      </c>
      <c r="J39" s="19"/>
    </row>
    <row r="40" spans="1:10" ht="15" customHeight="1" x14ac:dyDescent="0.3">
      <c r="A40" s="19"/>
      <c r="B40" s="19"/>
      <c r="C40" s="87"/>
      <c r="D40" s="87"/>
      <c r="E40" s="87"/>
      <c r="F40" s="87"/>
      <c r="G40" s="87"/>
      <c r="H40" s="87"/>
      <c r="I40" s="53">
        <f t="shared" si="0"/>
        <v>0</v>
      </c>
      <c r="J40" s="19"/>
    </row>
    <row r="41" spans="1:10" x14ac:dyDescent="0.3">
      <c r="A41" s="19"/>
      <c r="B41" s="19"/>
      <c r="C41" s="87"/>
      <c r="D41" s="87"/>
      <c r="E41" s="87"/>
      <c r="F41" s="87"/>
      <c r="G41" s="87"/>
      <c r="H41" s="87"/>
      <c r="I41" s="53">
        <f t="shared" si="0"/>
        <v>0</v>
      </c>
      <c r="J41" s="19"/>
    </row>
    <row r="42" spans="1:10" x14ac:dyDescent="0.3">
      <c r="A42" s="19"/>
      <c r="B42" s="19"/>
      <c r="C42" s="87"/>
      <c r="D42" s="87"/>
      <c r="E42" s="87"/>
      <c r="F42" s="87"/>
      <c r="G42" s="87"/>
      <c r="H42" s="87"/>
      <c r="I42" s="53">
        <f t="shared" si="0"/>
        <v>0</v>
      </c>
      <c r="J42" s="19"/>
    </row>
    <row r="43" spans="1:10" x14ac:dyDescent="0.3">
      <c r="A43" s="19"/>
      <c r="B43" s="19"/>
      <c r="C43" s="87"/>
      <c r="D43" s="87"/>
      <c r="E43" s="87"/>
      <c r="F43" s="87"/>
      <c r="G43" s="87"/>
      <c r="H43" s="87"/>
      <c r="I43" s="53">
        <f t="shared" si="0"/>
        <v>0</v>
      </c>
      <c r="J43" s="19"/>
    </row>
    <row r="44" spans="1:10" ht="15" customHeight="1" x14ac:dyDescent="0.3">
      <c r="A44" s="19"/>
      <c r="B44" s="19"/>
      <c r="C44" s="87"/>
      <c r="D44" s="87"/>
      <c r="E44" s="87"/>
      <c r="F44" s="87"/>
      <c r="G44" s="87"/>
      <c r="H44" s="87"/>
      <c r="I44" s="53">
        <f t="shared" si="0"/>
        <v>0</v>
      </c>
      <c r="J44" s="19"/>
    </row>
    <row r="45" spans="1:10" x14ac:dyDescent="0.3">
      <c r="A45" s="19"/>
      <c r="B45" s="19"/>
      <c r="C45" s="87"/>
      <c r="D45" s="87"/>
      <c r="E45" s="87"/>
      <c r="F45" s="87"/>
      <c r="G45" s="87"/>
      <c r="H45" s="87"/>
      <c r="I45" s="53">
        <f t="shared" si="0"/>
        <v>0</v>
      </c>
      <c r="J45" s="19"/>
    </row>
    <row r="46" spans="1:10" x14ac:dyDescent="0.3">
      <c r="A46" s="19"/>
      <c r="B46" s="19"/>
      <c r="C46" s="87"/>
      <c r="D46" s="87"/>
      <c r="E46" s="87"/>
      <c r="F46" s="87"/>
      <c r="G46" s="87"/>
      <c r="H46" s="87"/>
      <c r="I46" s="53">
        <f t="shared" si="0"/>
        <v>0</v>
      </c>
      <c r="J46" s="19"/>
    </row>
    <row r="47" spans="1:10" x14ac:dyDescent="0.3">
      <c r="A47" s="19"/>
      <c r="B47" s="19"/>
      <c r="C47" s="87"/>
      <c r="D47" s="87"/>
      <c r="E47" s="87"/>
      <c r="F47" s="87"/>
      <c r="G47" s="87"/>
      <c r="H47" s="87"/>
      <c r="I47" s="53">
        <f t="shared" si="0"/>
        <v>0</v>
      </c>
      <c r="J47" s="19"/>
    </row>
    <row r="48" spans="1:10" ht="15" customHeight="1" x14ac:dyDescent="0.3">
      <c r="A48" s="19"/>
      <c r="B48" s="19"/>
      <c r="C48" s="87"/>
      <c r="D48" s="87"/>
      <c r="E48" s="87"/>
      <c r="F48" s="87"/>
      <c r="G48" s="87"/>
      <c r="H48" s="87"/>
      <c r="I48" s="53">
        <f t="shared" si="0"/>
        <v>0</v>
      </c>
      <c r="J48" s="19"/>
    </row>
    <row r="49" spans="1:10" ht="15" customHeight="1" x14ac:dyDescent="0.3">
      <c r="A49" s="19"/>
      <c r="B49" s="19"/>
      <c r="C49" s="87"/>
      <c r="D49" s="87"/>
      <c r="E49" s="87"/>
      <c r="F49" s="87"/>
      <c r="G49" s="87"/>
      <c r="H49" s="87"/>
      <c r="I49" s="53">
        <f t="shared" si="0"/>
        <v>0</v>
      </c>
      <c r="J49" s="19"/>
    </row>
    <row r="50" spans="1:10" ht="15" customHeight="1" x14ac:dyDescent="0.3">
      <c r="A50" s="19"/>
      <c r="B50" s="19"/>
      <c r="C50" s="87"/>
      <c r="D50" s="87"/>
      <c r="E50" s="87"/>
      <c r="F50" s="87"/>
      <c r="G50" s="87"/>
      <c r="H50" s="87"/>
      <c r="I50" s="53">
        <f t="shared" si="0"/>
        <v>0</v>
      </c>
      <c r="J50" s="19"/>
    </row>
    <row r="51" spans="1:10" ht="15" customHeight="1" x14ac:dyDescent="0.3">
      <c r="A51" s="19"/>
      <c r="B51" s="19"/>
      <c r="C51" s="87"/>
      <c r="D51" s="87"/>
      <c r="E51" s="87"/>
      <c r="F51" s="87"/>
      <c r="G51" s="87"/>
      <c r="H51" s="87"/>
      <c r="I51" s="53">
        <f t="shared" si="0"/>
        <v>0</v>
      </c>
      <c r="J51" s="19"/>
    </row>
    <row r="52" spans="1:10" ht="15" customHeight="1" x14ac:dyDescent="0.3">
      <c r="A52" s="19"/>
      <c r="B52" s="19"/>
      <c r="C52" s="87"/>
      <c r="D52" s="87"/>
      <c r="E52" s="87"/>
      <c r="F52" s="87"/>
      <c r="G52" s="87"/>
      <c r="H52" s="87"/>
      <c r="I52" s="53">
        <f t="shared" si="0"/>
        <v>0</v>
      </c>
      <c r="J52" s="19"/>
    </row>
    <row r="53" spans="1:10" ht="15" customHeight="1" x14ac:dyDescent="0.3">
      <c r="A53" s="19"/>
      <c r="B53" s="19"/>
      <c r="C53" s="87"/>
      <c r="D53" s="87"/>
      <c r="E53" s="87"/>
      <c r="F53" s="87"/>
      <c r="G53" s="87"/>
      <c r="H53" s="87"/>
      <c r="I53" s="53">
        <f t="shared" si="0"/>
        <v>0</v>
      </c>
      <c r="J53" s="19"/>
    </row>
    <row r="54" spans="1:10" x14ac:dyDescent="0.3">
      <c r="A54" s="19"/>
      <c r="B54" s="19"/>
      <c r="C54" s="87"/>
      <c r="D54" s="87"/>
      <c r="E54" s="87"/>
      <c r="F54" s="87"/>
      <c r="G54" s="87"/>
      <c r="H54" s="87"/>
      <c r="I54" s="53">
        <f t="shared" si="0"/>
        <v>0</v>
      </c>
      <c r="J54" s="19"/>
    </row>
    <row r="55" spans="1:10" ht="15" customHeight="1" x14ac:dyDescent="0.3">
      <c r="A55" s="19"/>
      <c r="B55" s="19"/>
      <c r="C55" s="87"/>
      <c r="D55" s="87"/>
      <c r="E55" s="87"/>
      <c r="F55" s="87"/>
      <c r="G55" s="87"/>
      <c r="H55" s="87"/>
      <c r="I55" s="53">
        <f t="shared" si="0"/>
        <v>0</v>
      </c>
      <c r="J55" s="19"/>
    </row>
    <row r="56" spans="1:10" ht="15" customHeight="1" x14ac:dyDescent="0.3">
      <c r="A56" s="19"/>
      <c r="B56" s="19"/>
      <c r="C56" s="87"/>
      <c r="D56" s="87"/>
      <c r="E56" s="87"/>
      <c r="F56" s="87"/>
      <c r="G56" s="87"/>
      <c r="H56" s="87"/>
      <c r="I56" s="53">
        <f t="shared" si="0"/>
        <v>0</v>
      </c>
      <c r="J56" s="19"/>
    </row>
    <row r="57" spans="1:10" ht="15" customHeight="1" x14ac:dyDescent="0.3">
      <c r="A57" s="19"/>
      <c r="B57" s="19"/>
      <c r="C57" s="87"/>
      <c r="D57" s="87"/>
      <c r="E57" s="87"/>
      <c r="F57" s="87"/>
      <c r="G57" s="87"/>
      <c r="H57" s="87"/>
      <c r="I57" s="53">
        <f t="shared" si="0"/>
        <v>0</v>
      </c>
      <c r="J57" s="19"/>
    </row>
    <row r="58" spans="1:10" ht="15" customHeight="1" x14ac:dyDescent="0.3">
      <c r="A58" s="19"/>
      <c r="B58" s="19"/>
      <c r="C58" s="87"/>
      <c r="D58" s="87"/>
      <c r="E58" s="87"/>
      <c r="F58" s="87"/>
      <c r="G58" s="87"/>
      <c r="H58" s="87"/>
      <c r="I58" s="53">
        <f t="shared" si="0"/>
        <v>0</v>
      </c>
      <c r="J58" s="19"/>
    </row>
    <row r="59" spans="1:10" ht="15" customHeight="1" x14ac:dyDescent="0.3">
      <c r="A59" s="19"/>
      <c r="B59" s="19"/>
      <c r="C59" s="87"/>
      <c r="D59" s="87"/>
      <c r="E59" s="87"/>
      <c r="F59" s="87"/>
      <c r="G59" s="87"/>
      <c r="H59" s="87"/>
      <c r="I59" s="53">
        <f t="shared" si="0"/>
        <v>0</v>
      </c>
      <c r="J59" s="19"/>
    </row>
    <row r="60" spans="1:10" ht="15" customHeight="1" x14ac:dyDescent="0.3">
      <c r="A60" s="19"/>
      <c r="B60" s="19"/>
      <c r="C60" s="87"/>
      <c r="D60" s="87"/>
      <c r="E60" s="87"/>
      <c r="F60" s="87"/>
      <c r="G60" s="87"/>
      <c r="H60" s="87"/>
      <c r="I60" s="53">
        <f t="shared" si="0"/>
        <v>0</v>
      </c>
      <c r="J60" s="19"/>
    </row>
    <row r="61" spans="1:10" ht="15" customHeight="1" x14ac:dyDescent="0.3">
      <c r="A61" s="19"/>
      <c r="B61" s="19"/>
      <c r="C61" s="87"/>
      <c r="D61" s="87"/>
      <c r="E61" s="87"/>
      <c r="F61" s="87"/>
      <c r="G61" s="87"/>
      <c r="H61" s="87"/>
      <c r="I61" s="53">
        <f t="shared" si="0"/>
        <v>0</v>
      </c>
      <c r="J61" s="19"/>
    </row>
    <row r="62" spans="1:10" ht="15" customHeight="1" x14ac:dyDescent="0.3">
      <c r="A62" s="19"/>
      <c r="B62" s="19"/>
      <c r="C62" s="87"/>
      <c r="D62" s="87"/>
      <c r="E62" s="87"/>
      <c r="F62" s="87"/>
      <c r="G62" s="87"/>
      <c r="H62" s="87"/>
      <c r="I62" s="53">
        <f t="shared" si="0"/>
        <v>0</v>
      </c>
      <c r="J62" s="19"/>
    </row>
    <row r="63" spans="1:10" ht="15" customHeight="1" x14ac:dyDescent="0.3">
      <c r="A63" s="19"/>
      <c r="B63" s="19"/>
      <c r="C63" s="87"/>
      <c r="D63" s="87"/>
      <c r="E63" s="87"/>
      <c r="F63" s="87"/>
      <c r="G63" s="87"/>
      <c r="H63" s="87"/>
      <c r="I63" s="53">
        <f t="shared" si="0"/>
        <v>0</v>
      </c>
      <c r="J63" s="19"/>
    </row>
    <row r="64" spans="1:10" ht="15" customHeight="1" x14ac:dyDescent="0.3">
      <c r="A64" s="19"/>
      <c r="B64" s="19"/>
      <c r="C64" s="87"/>
      <c r="D64" s="87"/>
      <c r="E64" s="87"/>
      <c r="F64" s="87"/>
      <c r="G64" s="87"/>
      <c r="H64" s="87"/>
      <c r="I64" s="53">
        <f t="shared" si="0"/>
        <v>0</v>
      </c>
      <c r="J64" s="19"/>
    </row>
    <row r="65" spans="1:10" x14ac:dyDescent="0.3">
      <c r="A65" s="19"/>
      <c r="B65" s="19"/>
      <c r="C65" s="87"/>
      <c r="D65" s="87"/>
      <c r="E65" s="87"/>
      <c r="F65" s="87"/>
      <c r="G65" s="87"/>
      <c r="H65" s="87"/>
      <c r="I65" s="53">
        <f t="shared" si="0"/>
        <v>0</v>
      </c>
      <c r="J65" s="19"/>
    </row>
    <row r="66" spans="1:10" ht="15" customHeight="1" x14ac:dyDescent="0.3">
      <c r="A66" s="19"/>
      <c r="B66" s="19"/>
      <c r="C66" s="87"/>
      <c r="D66" s="87"/>
      <c r="E66" s="87"/>
      <c r="F66" s="87"/>
      <c r="G66" s="87"/>
      <c r="H66" s="87"/>
      <c r="I66" s="53">
        <f t="shared" si="0"/>
        <v>0</v>
      </c>
      <c r="J66" s="19"/>
    </row>
    <row r="67" spans="1:10" x14ac:dyDescent="0.3">
      <c r="A67" s="19"/>
      <c r="B67" s="19"/>
      <c r="C67" s="87"/>
      <c r="D67" s="87"/>
      <c r="E67" s="87"/>
      <c r="F67" s="87"/>
      <c r="G67" s="87"/>
      <c r="H67" s="87"/>
      <c r="I67" s="53">
        <f t="shared" si="0"/>
        <v>0</v>
      </c>
      <c r="J67" s="19"/>
    </row>
    <row r="68" spans="1:10" x14ac:dyDescent="0.3">
      <c r="A68" s="19"/>
      <c r="B68" s="19"/>
      <c r="C68" s="87"/>
      <c r="D68" s="87"/>
      <c r="E68" s="87"/>
      <c r="F68" s="87"/>
      <c r="G68" s="87"/>
      <c r="H68" s="87"/>
      <c r="I68" s="53">
        <f t="shared" si="0"/>
        <v>0</v>
      </c>
      <c r="J68" s="19"/>
    </row>
    <row r="69" spans="1:10" x14ac:dyDescent="0.3">
      <c r="A69" s="19"/>
      <c r="B69" s="19"/>
      <c r="C69" s="87"/>
      <c r="D69" s="87"/>
      <c r="E69" s="87"/>
      <c r="F69" s="87"/>
      <c r="G69" s="87"/>
      <c r="H69" s="87"/>
      <c r="I69" s="53">
        <f t="shared" si="0"/>
        <v>0</v>
      </c>
      <c r="J69" s="19"/>
    </row>
    <row r="70" spans="1:10" x14ac:dyDescent="0.3">
      <c r="A70" s="19"/>
      <c r="B70" s="19"/>
      <c r="C70" s="87"/>
      <c r="D70" s="87"/>
      <c r="E70" s="87"/>
      <c r="F70" s="87"/>
      <c r="G70" s="87"/>
      <c r="H70" s="87"/>
      <c r="I70" s="53">
        <f t="shared" si="0"/>
        <v>0</v>
      </c>
      <c r="J70" s="19"/>
    </row>
    <row r="71" spans="1:10" x14ac:dyDescent="0.3">
      <c r="A71" s="19"/>
      <c r="B71" s="19"/>
      <c r="C71" s="87"/>
      <c r="D71" s="87"/>
      <c r="E71" s="87"/>
      <c r="F71" s="87"/>
      <c r="G71" s="87"/>
      <c r="H71" s="87"/>
      <c r="I71" s="53">
        <f t="shared" si="0"/>
        <v>0</v>
      </c>
      <c r="J71" s="19"/>
    </row>
    <row r="72" spans="1:10" x14ac:dyDescent="0.3">
      <c r="A72" s="19"/>
      <c r="B72" s="19"/>
      <c r="C72" s="87"/>
      <c r="D72" s="87"/>
      <c r="E72" s="87"/>
      <c r="F72" s="87"/>
      <c r="G72" s="87"/>
      <c r="H72" s="87"/>
      <c r="I72" s="53">
        <f t="shared" si="0"/>
        <v>0</v>
      </c>
      <c r="J72" s="19"/>
    </row>
    <row r="73" spans="1:10" x14ac:dyDescent="0.3">
      <c r="A73" s="19"/>
      <c r="B73" s="19"/>
      <c r="C73" s="87"/>
      <c r="D73" s="87"/>
      <c r="E73" s="87"/>
      <c r="F73" s="87"/>
      <c r="G73" s="87"/>
      <c r="H73" s="87"/>
      <c r="I73" s="53">
        <f t="shared" si="0"/>
        <v>0</v>
      </c>
      <c r="J73" s="19"/>
    </row>
    <row r="74" spans="1:10" x14ac:dyDescent="0.3">
      <c r="A74" s="19"/>
      <c r="B74" s="19"/>
      <c r="C74" s="87"/>
      <c r="D74" s="87"/>
      <c r="E74" s="87"/>
      <c r="F74" s="87"/>
      <c r="G74" s="87"/>
      <c r="H74" s="87"/>
      <c r="I74" s="53">
        <f t="shared" ref="I74:I89" si="1">SUM((G74*$C$4)+H74)</f>
        <v>0</v>
      </c>
      <c r="J74" s="19"/>
    </row>
    <row r="75" spans="1:10" x14ac:dyDescent="0.3">
      <c r="A75" s="19"/>
      <c r="B75" s="19"/>
      <c r="C75" s="87"/>
      <c r="D75" s="87"/>
      <c r="E75" s="87"/>
      <c r="F75" s="87"/>
      <c r="G75" s="87"/>
      <c r="H75" s="87"/>
      <c r="I75" s="53">
        <f t="shared" si="1"/>
        <v>0</v>
      </c>
      <c r="J75" s="19"/>
    </row>
    <row r="76" spans="1:10" x14ac:dyDescent="0.3">
      <c r="A76" s="19"/>
      <c r="B76" s="19"/>
      <c r="C76" s="87"/>
      <c r="D76" s="87"/>
      <c r="E76" s="87"/>
      <c r="F76" s="87"/>
      <c r="G76" s="87"/>
      <c r="H76" s="87"/>
      <c r="I76" s="53">
        <f t="shared" si="1"/>
        <v>0</v>
      </c>
      <c r="J76" s="19"/>
    </row>
    <row r="77" spans="1:10" x14ac:dyDescent="0.3">
      <c r="A77" s="19"/>
      <c r="B77" s="19"/>
      <c r="C77" s="87"/>
      <c r="D77" s="87"/>
      <c r="E77" s="87"/>
      <c r="F77" s="87"/>
      <c r="G77" s="87"/>
      <c r="H77" s="87"/>
      <c r="I77" s="53">
        <f t="shared" si="1"/>
        <v>0</v>
      </c>
      <c r="J77" s="19"/>
    </row>
    <row r="78" spans="1:10" x14ac:dyDescent="0.3">
      <c r="A78" s="19"/>
      <c r="B78" s="19"/>
      <c r="C78" s="87"/>
      <c r="D78" s="87"/>
      <c r="E78" s="87"/>
      <c r="F78" s="87"/>
      <c r="G78" s="87"/>
      <c r="H78" s="87"/>
      <c r="I78" s="53">
        <f t="shared" si="1"/>
        <v>0</v>
      </c>
      <c r="J78" s="19"/>
    </row>
    <row r="79" spans="1:10" x14ac:dyDescent="0.3">
      <c r="A79" s="19"/>
      <c r="B79" s="19"/>
      <c r="C79" s="87"/>
      <c r="D79" s="87"/>
      <c r="E79" s="87"/>
      <c r="F79" s="87"/>
      <c r="G79" s="87"/>
      <c r="H79" s="87"/>
      <c r="I79" s="53">
        <f t="shared" si="1"/>
        <v>0</v>
      </c>
      <c r="J79" s="19"/>
    </row>
    <row r="80" spans="1:10" x14ac:dyDescent="0.3">
      <c r="A80" s="19"/>
      <c r="B80" s="19"/>
      <c r="C80" s="87"/>
      <c r="D80" s="87"/>
      <c r="E80" s="87"/>
      <c r="F80" s="87"/>
      <c r="G80" s="87"/>
      <c r="H80" s="87"/>
      <c r="I80" s="53">
        <f t="shared" si="1"/>
        <v>0</v>
      </c>
      <c r="J80" s="19"/>
    </row>
    <row r="81" spans="1:10" x14ac:dyDescent="0.3">
      <c r="A81" s="19"/>
      <c r="B81" s="19"/>
      <c r="C81" s="87"/>
      <c r="D81" s="87"/>
      <c r="E81" s="87"/>
      <c r="F81" s="87"/>
      <c r="G81" s="87"/>
      <c r="H81" s="87"/>
      <c r="I81" s="53">
        <f t="shared" si="1"/>
        <v>0</v>
      </c>
      <c r="J81" s="19"/>
    </row>
    <row r="82" spans="1:10" x14ac:dyDescent="0.3">
      <c r="A82" s="19"/>
      <c r="B82" s="19"/>
      <c r="C82" s="87"/>
      <c r="D82" s="87"/>
      <c r="E82" s="87"/>
      <c r="F82" s="87"/>
      <c r="G82" s="87"/>
      <c r="H82" s="87"/>
      <c r="I82" s="53">
        <f t="shared" si="1"/>
        <v>0</v>
      </c>
      <c r="J82" s="19"/>
    </row>
    <row r="83" spans="1:10" x14ac:dyDescent="0.3">
      <c r="A83" s="19"/>
      <c r="B83" s="19"/>
      <c r="C83" s="87"/>
      <c r="D83" s="87"/>
      <c r="E83" s="87"/>
      <c r="F83" s="87"/>
      <c r="G83" s="87"/>
      <c r="H83" s="87"/>
      <c r="I83" s="53">
        <f t="shared" si="1"/>
        <v>0</v>
      </c>
      <c r="J83" s="19"/>
    </row>
    <row r="84" spans="1:10" x14ac:dyDescent="0.3">
      <c r="A84" s="19"/>
      <c r="B84" s="19"/>
      <c r="C84" s="87"/>
      <c r="D84" s="87"/>
      <c r="E84" s="87"/>
      <c r="F84" s="87"/>
      <c r="G84" s="87"/>
      <c r="H84" s="87"/>
      <c r="I84" s="53">
        <f t="shared" si="1"/>
        <v>0</v>
      </c>
      <c r="J84" s="19"/>
    </row>
    <row r="85" spans="1:10" x14ac:dyDescent="0.3">
      <c r="A85" s="19"/>
      <c r="B85" s="19"/>
      <c r="C85" s="87"/>
      <c r="D85" s="87"/>
      <c r="E85" s="87"/>
      <c r="F85" s="87"/>
      <c r="G85" s="87"/>
      <c r="H85" s="87"/>
      <c r="I85" s="53">
        <f t="shared" si="1"/>
        <v>0</v>
      </c>
      <c r="J85" s="19"/>
    </row>
    <row r="86" spans="1:10" x14ac:dyDescent="0.3">
      <c r="A86" s="19"/>
      <c r="B86" s="19"/>
      <c r="C86" s="87"/>
      <c r="D86" s="87"/>
      <c r="E86" s="87"/>
      <c r="F86" s="87"/>
      <c r="G86" s="87"/>
      <c r="H86" s="87"/>
      <c r="I86" s="53">
        <f t="shared" si="1"/>
        <v>0</v>
      </c>
      <c r="J86" s="19"/>
    </row>
    <row r="87" spans="1:10" x14ac:dyDescent="0.3">
      <c r="A87" s="19"/>
      <c r="B87" s="19"/>
      <c r="C87" s="87"/>
      <c r="D87" s="87"/>
      <c r="E87" s="87"/>
      <c r="F87" s="87"/>
      <c r="G87" s="87"/>
      <c r="H87" s="87"/>
      <c r="I87" s="53">
        <f t="shared" si="1"/>
        <v>0</v>
      </c>
      <c r="J87" s="19"/>
    </row>
    <row r="88" spans="1:10" x14ac:dyDescent="0.3">
      <c r="A88" s="19"/>
      <c r="B88" s="19"/>
      <c r="C88" s="87"/>
      <c r="D88" s="87"/>
      <c r="E88" s="87"/>
      <c r="F88" s="87"/>
      <c r="G88" s="87"/>
      <c r="H88" s="87"/>
      <c r="I88" s="53">
        <f t="shared" si="1"/>
        <v>0</v>
      </c>
      <c r="J88" s="19"/>
    </row>
    <row r="89" spans="1:10" x14ac:dyDescent="0.3">
      <c r="A89" s="19"/>
      <c r="B89" s="19"/>
      <c r="C89" s="87"/>
      <c r="D89" s="87"/>
      <c r="E89" s="87"/>
      <c r="F89" s="87"/>
      <c r="G89" s="87"/>
      <c r="H89" s="87"/>
      <c r="I89" s="53">
        <f>SUM((G89*$C$4)+H89)</f>
        <v>0</v>
      </c>
      <c r="J89" s="19"/>
    </row>
    <row r="90" spans="1:10" x14ac:dyDescent="0.3">
      <c r="A90" s="19"/>
      <c r="B90" s="19"/>
      <c r="C90" s="54" t="s">
        <v>22</v>
      </c>
      <c r="D90" s="54" t="s">
        <v>22</v>
      </c>
      <c r="E90" s="54" t="s">
        <v>22</v>
      </c>
      <c r="F90" s="54"/>
      <c r="G90" s="55">
        <f>SUM(G10:G89)</f>
        <v>0</v>
      </c>
      <c r="H90" s="55">
        <f>SUM(H10:H89)</f>
        <v>0</v>
      </c>
      <c r="I90" s="52">
        <f>SUM(I10:I89)</f>
        <v>0</v>
      </c>
      <c r="J90" s="19"/>
    </row>
    <row r="91" spans="1:10" x14ac:dyDescent="0.3">
      <c r="A91" s="19"/>
      <c r="B91" s="19"/>
      <c r="C91" s="19"/>
      <c r="D91" s="19"/>
      <c r="E91" s="19"/>
      <c r="F91" s="19"/>
      <c r="G91" s="19"/>
      <c r="H91" s="19"/>
      <c r="I91" s="46"/>
      <c r="J91" s="19"/>
    </row>
    <row r="92" spans="1:10" x14ac:dyDescent="0.3">
      <c r="A92" s="19"/>
      <c r="B92" s="19"/>
      <c r="C92" s="19"/>
      <c r="D92" s="19"/>
      <c r="E92" s="19"/>
      <c r="F92" s="19"/>
      <c r="G92" s="19"/>
      <c r="H92" s="19"/>
      <c r="I92" s="46"/>
      <c r="J92" s="19"/>
    </row>
    <row r="93" spans="1:10" x14ac:dyDescent="0.3">
      <c r="A93" s="19"/>
      <c r="B93" s="19"/>
      <c r="C93" s="56"/>
      <c r="D93" s="56"/>
      <c r="E93" s="56"/>
      <c r="F93" s="56"/>
      <c r="G93" s="19"/>
      <c r="H93" s="19"/>
      <c r="I93" s="46"/>
      <c r="J93" s="19"/>
    </row>
  </sheetData>
  <mergeCells count="2">
    <mergeCell ref="G2:H2"/>
    <mergeCell ref="B6:D6"/>
  </mergeCells>
  <pageMargins left="0.7" right="0.7" top="0.75" bottom="0.75" header="0.3" footer="0.3"/>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I101"/>
  <sheetViews>
    <sheetView topLeftCell="A9" zoomScaleNormal="100" workbookViewId="0">
      <selection activeCell="C1" sqref="C1:E1"/>
    </sheetView>
  </sheetViews>
  <sheetFormatPr defaultColWidth="8.88671875" defaultRowHeight="14.4" x14ac:dyDescent="0.3"/>
  <cols>
    <col min="1" max="1" width="4.5546875" style="19" customWidth="1"/>
    <col min="2" max="2" width="33.44140625" style="19" customWidth="1"/>
    <col min="3" max="3" width="23.88671875" style="19" bestFit="1" customWidth="1"/>
    <col min="4" max="4" width="11.44140625" style="19" customWidth="1"/>
    <col min="5" max="5" width="15" style="19" customWidth="1"/>
    <col min="6" max="6" width="1.21875" style="19" hidden="1" customWidth="1"/>
    <col min="7" max="7" width="8.88671875" style="19"/>
    <col min="8" max="8" width="12" style="19" customWidth="1"/>
    <col min="9" max="9" width="6.88671875" style="19" customWidth="1"/>
    <col min="10" max="10" width="9.88671875" style="19" customWidth="1"/>
    <col min="11" max="16384" width="8.88671875" style="19"/>
  </cols>
  <sheetData>
    <row r="1" spans="1:7" ht="15" thickBot="1" x14ac:dyDescent="0.35">
      <c r="B1" s="20" t="s">
        <v>57</v>
      </c>
      <c r="C1" s="91">
        <f>'Steps - please read first!'!F1</f>
        <v>0</v>
      </c>
      <c r="D1" s="92"/>
      <c r="E1" s="93"/>
      <c r="G1" s="88"/>
    </row>
    <row r="2" spans="1:7" ht="15" thickBot="1" x14ac:dyDescent="0.35"/>
    <row r="3" spans="1:7" ht="15" thickBot="1" x14ac:dyDescent="0.35">
      <c r="B3" s="83" t="s">
        <v>74</v>
      </c>
      <c r="C3" s="84"/>
      <c r="E3" s="28" t="s">
        <v>15</v>
      </c>
    </row>
    <row r="4" spans="1:7" x14ac:dyDescent="0.3">
      <c r="B4" s="20" t="s">
        <v>73</v>
      </c>
      <c r="E4" s="90"/>
    </row>
    <row r="5" spans="1:7" x14ac:dyDescent="0.3">
      <c r="B5" s="20" t="s">
        <v>45</v>
      </c>
      <c r="E5" s="90"/>
    </row>
    <row r="6" spans="1:7" x14ac:dyDescent="0.3">
      <c r="B6" s="20" t="s">
        <v>46</v>
      </c>
      <c r="E6" s="90"/>
    </row>
    <row r="7" spans="1:7" x14ac:dyDescent="0.3">
      <c r="B7" s="20" t="s">
        <v>47</v>
      </c>
      <c r="E7" s="90"/>
    </row>
    <row r="8" spans="1:7" x14ac:dyDescent="0.3">
      <c r="B8" s="20" t="s">
        <v>48</v>
      </c>
      <c r="E8" s="90"/>
    </row>
    <row r="9" spans="1:7" x14ac:dyDescent="0.3">
      <c r="B9" s="20" t="s">
        <v>49</v>
      </c>
      <c r="E9" s="90"/>
    </row>
    <row r="10" spans="1:7" x14ac:dyDescent="0.3">
      <c r="B10" s="89"/>
      <c r="E10" s="90"/>
    </row>
    <row r="11" spans="1:7" x14ac:dyDescent="0.3">
      <c r="B11" s="89"/>
      <c r="E11" s="90"/>
    </row>
    <row r="12" spans="1:7" x14ac:dyDescent="0.3">
      <c r="B12" s="26" t="s">
        <v>28</v>
      </c>
      <c r="C12" s="27"/>
      <c r="D12" s="27"/>
      <c r="E12" s="29">
        <f>SUM(E4:E11)</f>
        <v>0</v>
      </c>
    </row>
    <row r="13" spans="1:7" x14ac:dyDescent="0.3">
      <c r="B13" s="20"/>
    </row>
    <row r="14" spans="1:7" x14ac:dyDescent="0.3">
      <c r="A14" s="65" t="s">
        <v>56</v>
      </c>
      <c r="B14" s="65"/>
      <c r="C14" s="65"/>
      <c r="D14" s="65"/>
      <c r="E14" s="65"/>
    </row>
    <row r="15" spans="1:7" x14ac:dyDescent="0.3">
      <c r="C15" s="67"/>
      <c r="D15" s="67"/>
    </row>
    <row r="16" spans="1:7" ht="15" thickBot="1" x14ac:dyDescent="0.35">
      <c r="B16" s="20"/>
    </row>
    <row r="17" spans="1:9" ht="15" thickBot="1" x14ac:dyDescent="0.35">
      <c r="B17" s="20" t="s">
        <v>25</v>
      </c>
      <c r="C17" s="21">
        <f>'Shareholder TSE sheet'!I7</f>
        <v>0</v>
      </c>
    </row>
    <row r="18" spans="1:9" x14ac:dyDescent="0.3">
      <c r="B18" s="20" t="s">
        <v>3</v>
      </c>
    </row>
    <row r="19" spans="1:9" x14ac:dyDescent="0.3">
      <c r="A19" s="66" t="s">
        <v>17</v>
      </c>
      <c r="B19" s="66" t="s">
        <v>16</v>
      </c>
      <c r="C19" s="66" t="s">
        <v>24</v>
      </c>
      <c r="D19" s="23" t="s">
        <v>29</v>
      </c>
      <c r="E19" s="22"/>
      <c r="F19" s="22"/>
      <c r="G19" s="22"/>
      <c r="H19" s="22"/>
      <c r="I19" s="22"/>
    </row>
    <row r="20" spans="1:9" ht="19.350000000000001" customHeight="1" x14ac:dyDescent="0.3">
      <c r="A20" s="66"/>
      <c r="B20" s="66"/>
      <c r="C20" s="66"/>
      <c r="D20" s="23" t="s">
        <v>4</v>
      </c>
      <c r="E20" s="22"/>
      <c r="F20" s="22"/>
      <c r="G20" s="22"/>
      <c r="H20" s="22"/>
    </row>
    <row r="21" spans="1:9" x14ac:dyDescent="0.3">
      <c r="A21" s="30">
        <v>1</v>
      </c>
      <c r="B21" s="30">
        <f>'Shareholder TSE sheet'!E10</f>
        <v>0</v>
      </c>
      <c r="C21" s="31">
        <f>'Shareholder TSE sheet'!I10</f>
        <v>0</v>
      </c>
      <c r="D21" s="32">
        <f>IFERROR(C21/$C$17*$E$12,0)</f>
        <v>0</v>
      </c>
      <c r="E21" s="24"/>
      <c r="F21" s="24"/>
      <c r="G21" s="24"/>
      <c r="H21" s="24"/>
    </row>
    <row r="22" spans="1:9" x14ac:dyDescent="0.3">
      <c r="A22" s="30">
        <v>2</v>
      </c>
      <c r="B22" s="30">
        <f>'Shareholder TSE sheet'!E11</f>
        <v>0</v>
      </c>
      <c r="C22" s="31">
        <f>'Shareholder TSE sheet'!I11</f>
        <v>0</v>
      </c>
      <c r="D22" s="32">
        <f t="shared" ref="D22:D85" si="0">IFERROR(C22/$C$17*$E$12,0)</f>
        <v>0</v>
      </c>
      <c r="E22" s="24"/>
      <c r="F22" s="24"/>
      <c r="G22" s="24"/>
      <c r="H22" s="24"/>
    </row>
    <row r="23" spans="1:9" x14ac:dyDescent="0.3">
      <c r="A23" s="30">
        <v>3</v>
      </c>
      <c r="B23" s="30">
        <f>'Shareholder TSE sheet'!E12</f>
        <v>0</v>
      </c>
      <c r="C23" s="31">
        <f>'Shareholder TSE sheet'!I12</f>
        <v>0</v>
      </c>
      <c r="D23" s="32">
        <f t="shared" si="0"/>
        <v>0</v>
      </c>
      <c r="E23" s="24"/>
      <c r="F23" s="24"/>
      <c r="G23" s="24"/>
      <c r="H23" s="24"/>
    </row>
    <row r="24" spans="1:9" x14ac:dyDescent="0.3">
      <c r="A24" s="30">
        <v>4</v>
      </c>
      <c r="B24" s="30">
        <f>'Shareholder TSE sheet'!E13</f>
        <v>0</v>
      </c>
      <c r="C24" s="31">
        <f>'Shareholder TSE sheet'!I13</f>
        <v>0</v>
      </c>
      <c r="D24" s="32">
        <f t="shared" si="0"/>
        <v>0</v>
      </c>
      <c r="E24" s="24"/>
      <c r="F24" s="24"/>
      <c r="G24" s="24"/>
      <c r="H24" s="24"/>
    </row>
    <row r="25" spans="1:9" x14ac:dyDescent="0.3">
      <c r="A25" s="30">
        <v>5</v>
      </c>
      <c r="B25" s="30">
        <f>'Shareholder TSE sheet'!E14</f>
        <v>0</v>
      </c>
      <c r="C25" s="31">
        <f>'Shareholder TSE sheet'!I14</f>
        <v>0</v>
      </c>
      <c r="D25" s="32">
        <f t="shared" si="0"/>
        <v>0</v>
      </c>
      <c r="E25" s="24"/>
      <c r="F25" s="24"/>
      <c r="G25" s="24"/>
      <c r="H25" s="24"/>
    </row>
    <row r="26" spans="1:9" x14ac:dyDescent="0.3">
      <c r="A26" s="30">
        <v>6</v>
      </c>
      <c r="B26" s="30">
        <f>'Shareholder TSE sheet'!E15</f>
        <v>0</v>
      </c>
      <c r="C26" s="31">
        <f>'Shareholder TSE sheet'!I15</f>
        <v>0</v>
      </c>
      <c r="D26" s="32">
        <f t="shared" si="0"/>
        <v>0</v>
      </c>
      <c r="E26" s="24"/>
      <c r="F26" s="24"/>
      <c r="G26" s="24"/>
      <c r="H26" s="24"/>
    </row>
    <row r="27" spans="1:9" x14ac:dyDescent="0.3">
      <c r="A27" s="30">
        <v>7</v>
      </c>
      <c r="B27" s="30">
        <f>'Shareholder TSE sheet'!E16</f>
        <v>0</v>
      </c>
      <c r="C27" s="31">
        <f>'Shareholder TSE sheet'!I16</f>
        <v>0</v>
      </c>
      <c r="D27" s="32">
        <f t="shared" si="0"/>
        <v>0</v>
      </c>
      <c r="E27" s="24"/>
      <c r="F27" s="24"/>
      <c r="G27" s="24"/>
      <c r="H27" s="24"/>
    </row>
    <row r="28" spans="1:9" x14ac:dyDescent="0.3">
      <c r="A28" s="30">
        <v>8</v>
      </c>
      <c r="B28" s="30">
        <f>'Shareholder TSE sheet'!E17</f>
        <v>0</v>
      </c>
      <c r="C28" s="31">
        <f>'Shareholder TSE sheet'!I17</f>
        <v>0</v>
      </c>
      <c r="D28" s="32">
        <f t="shared" si="0"/>
        <v>0</v>
      </c>
      <c r="E28" s="25"/>
      <c r="F28" s="25"/>
      <c r="G28" s="25"/>
      <c r="H28" s="25"/>
    </row>
    <row r="29" spans="1:9" x14ac:dyDescent="0.3">
      <c r="A29" s="30">
        <v>9</v>
      </c>
      <c r="B29" s="30">
        <f>'Shareholder TSE sheet'!E18</f>
        <v>0</v>
      </c>
      <c r="C29" s="31">
        <f>'Shareholder TSE sheet'!I18</f>
        <v>0</v>
      </c>
      <c r="D29" s="32">
        <f t="shared" si="0"/>
        <v>0</v>
      </c>
      <c r="E29" s="25"/>
      <c r="F29" s="25"/>
      <c r="G29" s="25"/>
      <c r="H29" s="25"/>
    </row>
    <row r="30" spans="1:9" x14ac:dyDescent="0.3">
      <c r="A30" s="30">
        <v>10</v>
      </c>
      <c r="B30" s="30">
        <f>'Shareholder TSE sheet'!E19</f>
        <v>0</v>
      </c>
      <c r="C30" s="31">
        <f>'Shareholder TSE sheet'!I19</f>
        <v>0</v>
      </c>
      <c r="D30" s="32">
        <f t="shared" si="0"/>
        <v>0</v>
      </c>
      <c r="E30" s="25"/>
      <c r="F30" s="25"/>
      <c r="G30" s="25"/>
      <c r="H30" s="25"/>
    </row>
    <row r="31" spans="1:9" x14ac:dyDescent="0.3">
      <c r="A31" s="30">
        <v>11</v>
      </c>
      <c r="B31" s="30">
        <f>'Shareholder TSE sheet'!E20</f>
        <v>0</v>
      </c>
      <c r="C31" s="31">
        <f>'Shareholder TSE sheet'!I20</f>
        <v>0</v>
      </c>
      <c r="D31" s="32">
        <f t="shared" si="0"/>
        <v>0</v>
      </c>
      <c r="E31" s="25"/>
      <c r="F31" s="25"/>
      <c r="G31" s="25"/>
      <c r="H31" s="25"/>
    </row>
    <row r="32" spans="1:9" x14ac:dyDescent="0.3">
      <c r="A32" s="30">
        <v>12</v>
      </c>
      <c r="B32" s="30">
        <f>'Shareholder TSE sheet'!E21</f>
        <v>0</v>
      </c>
      <c r="C32" s="31">
        <f>'Shareholder TSE sheet'!I21</f>
        <v>0</v>
      </c>
      <c r="D32" s="32">
        <f t="shared" si="0"/>
        <v>0</v>
      </c>
      <c r="E32" s="25"/>
      <c r="F32" s="25"/>
      <c r="G32" s="25"/>
      <c r="H32" s="25"/>
    </row>
    <row r="33" spans="1:8" x14ac:dyDescent="0.3">
      <c r="A33" s="30">
        <v>13</v>
      </c>
      <c r="B33" s="30">
        <f>'Shareholder TSE sheet'!E22</f>
        <v>0</v>
      </c>
      <c r="C33" s="31">
        <f>'Shareholder TSE sheet'!I22</f>
        <v>0</v>
      </c>
      <c r="D33" s="32">
        <f t="shared" si="0"/>
        <v>0</v>
      </c>
      <c r="E33" s="25"/>
      <c r="F33" s="25"/>
      <c r="G33" s="25"/>
      <c r="H33" s="25"/>
    </row>
    <row r="34" spans="1:8" x14ac:dyDescent="0.3">
      <c r="A34" s="30">
        <v>14</v>
      </c>
      <c r="B34" s="30">
        <f>'Shareholder TSE sheet'!E23</f>
        <v>0</v>
      </c>
      <c r="C34" s="31">
        <f>'Shareholder TSE sheet'!I23</f>
        <v>0</v>
      </c>
      <c r="D34" s="32">
        <f t="shared" si="0"/>
        <v>0</v>
      </c>
      <c r="E34" s="25"/>
      <c r="F34" s="25"/>
      <c r="G34" s="25"/>
      <c r="H34" s="25"/>
    </row>
    <row r="35" spans="1:8" x14ac:dyDescent="0.3">
      <c r="A35" s="30">
        <v>15</v>
      </c>
      <c r="B35" s="30">
        <f>'Shareholder TSE sheet'!E24</f>
        <v>0</v>
      </c>
      <c r="C35" s="31">
        <f>'Shareholder TSE sheet'!I24</f>
        <v>0</v>
      </c>
      <c r="D35" s="32">
        <f t="shared" si="0"/>
        <v>0</v>
      </c>
      <c r="E35" s="25"/>
      <c r="F35" s="25"/>
      <c r="G35" s="25"/>
      <c r="H35" s="25"/>
    </row>
    <row r="36" spans="1:8" x14ac:dyDescent="0.3">
      <c r="A36" s="30">
        <v>16</v>
      </c>
      <c r="B36" s="30">
        <f>'Shareholder TSE sheet'!E25</f>
        <v>0</v>
      </c>
      <c r="C36" s="31">
        <f>'Shareholder TSE sheet'!I25</f>
        <v>0</v>
      </c>
      <c r="D36" s="32">
        <f t="shared" si="0"/>
        <v>0</v>
      </c>
      <c r="E36" s="25"/>
      <c r="F36" s="25"/>
      <c r="G36" s="25"/>
      <c r="H36" s="25"/>
    </row>
    <row r="37" spans="1:8" x14ac:dyDescent="0.3">
      <c r="A37" s="30">
        <v>17</v>
      </c>
      <c r="B37" s="30">
        <f>'Shareholder TSE sheet'!E26</f>
        <v>0</v>
      </c>
      <c r="C37" s="31">
        <f>'Shareholder TSE sheet'!I26</f>
        <v>0</v>
      </c>
      <c r="D37" s="32">
        <f t="shared" si="0"/>
        <v>0</v>
      </c>
      <c r="E37" s="25"/>
      <c r="F37" s="25"/>
      <c r="G37" s="25"/>
      <c r="H37" s="25"/>
    </row>
    <row r="38" spans="1:8" x14ac:dyDescent="0.3">
      <c r="A38" s="30">
        <v>18</v>
      </c>
      <c r="B38" s="30">
        <f>'Shareholder TSE sheet'!E27</f>
        <v>0</v>
      </c>
      <c r="C38" s="31">
        <f>'Shareholder TSE sheet'!I27</f>
        <v>0</v>
      </c>
      <c r="D38" s="32">
        <f t="shared" si="0"/>
        <v>0</v>
      </c>
      <c r="E38" s="25"/>
      <c r="F38" s="25"/>
      <c r="G38" s="25"/>
      <c r="H38" s="25"/>
    </row>
    <row r="39" spans="1:8" x14ac:dyDescent="0.3">
      <c r="A39" s="30">
        <v>19</v>
      </c>
      <c r="B39" s="30">
        <f>'Shareholder TSE sheet'!E28</f>
        <v>0</v>
      </c>
      <c r="C39" s="31">
        <f>'Shareholder TSE sheet'!I28</f>
        <v>0</v>
      </c>
      <c r="D39" s="32">
        <f t="shared" si="0"/>
        <v>0</v>
      </c>
      <c r="E39" s="25"/>
      <c r="F39" s="25"/>
      <c r="G39" s="25"/>
      <c r="H39" s="25"/>
    </row>
    <row r="40" spans="1:8" x14ac:dyDescent="0.3">
      <c r="A40" s="30">
        <v>20</v>
      </c>
      <c r="B40" s="30">
        <f>'Shareholder TSE sheet'!E29</f>
        <v>0</v>
      </c>
      <c r="C40" s="31">
        <f>'Shareholder TSE sheet'!I29</f>
        <v>0</v>
      </c>
      <c r="D40" s="32">
        <f t="shared" si="0"/>
        <v>0</v>
      </c>
      <c r="E40" s="25"/>
      <c r="F40" s="25"/>
      <c r="G40" s="25"/>
      <c r="H40" s="25"/>
    </row>
    <row r="41" spans="1:8" x14ac:dyDescent="0.3">
      <c r="A41" s="30">
        <v>21</v>
      </c>
      <c r="B41" s="30">
        <f>'Shareholder TSE sheet'!E30</f>
        <v>0</v>
      </c>
      <c r="C41" s="31">
        <f>'Shareholder TSE sheet'!I30</f>
        <v>0</v>
      </c>
      <c r="D41" s="32">
        <f t="shared" si="0"/>
        <v>0</v>
      </c>
      <c r="E41" s="25"/>
      <c r="F41" s="25"/>
      <c r="G41" s="25"/>
      <c r="H41" s="25"/>
    </row>
    <row r="42" spans="1:8" x14ac:dyDescent="0.3">
      <c r="A42" s="30">
        <v>22</v>
      </c>
      <c r="B42" s="30">
        <f>'Shareholder TSE sheet'!E31</f>
        <v>0</v>
      </c>
      <c r="C42" s="31">
        <f>'Shareholder TSE sheet'!I31</f>
        <v>0</v>
      </c>
      <c r="D42" s="32">
        <f t="shared" si="0"/>
        <v>0</v>
      </c>
      <c r="E42" s="25"/>
      <c r="F42" s="25"/>
      <c r="G42" s="25"/>
      <c r="H42" s="25"/>
    </row>
    <row r="43" spans="1:8" x14ac:dyDescent="0.3">
      <c r="A43" s="30">
        <v>23</v>
      </c>
      <c r="B43" s="30">
        <f>'Shareholder TSE sheet'!E32</f>
        <v>0</v>
      </c>
      <c r="C43" s="31">
        <f>'Shareholder TSE sheet'!I32</f>
        <v>0</v>
      </c>
      <c r="D43" s="32">
        <f t="shared" si="0"/>
        <v>0</v>
      </c>
      <c r="E43" s="25"/>
      <c r="F43" s="25"/>
      <c r="G43" s="25"/>
      <c r="H43" s="25"/>
    </row>
    <row r="44" spans="1:8" x14ac:dyDescent="0.3">
      <c r="A44" s="30">
        <v>24</v>
      </c>
      <c r="B44" s="30">
        <f>'Shareholder TSE sheet'!E33</f>
        <v>0</v>
      </c>
      <c r="C44" s="31">
        <f>'Shareholder TSE sheet'!I33</f>
        <v>0</v>
      </c>
      <c r="D44" s="32">
        <f t="shared" si="0"/>
        <v>0</v>
      </c>
      <c r="E44" s="25"/>
      <c r="F44" s="25"/>
      <c r="G44" s="25"/>
      <c r="H44" s="25"/>
    </row>
    <row r="45" spans="1:8" x14ac:dyDescent="0.3">
      <c r="A45" s="30">
        <v>25</v>
      </c>
      <c r="B45" s="30">
        <f>'Shareholder TSE sheet'!E34</f>
        <v>0</v>
      </c>
      <c r="C45" s="31">
        <f>'Shareholder TSE sheet'!I34</f>
        <v>0</v>
      </c>
      <c r="D45" s="32">
        <f t="shared" si="0"/>
        <v>0</v>
      </c>
      <c r="E45" s="25"/>
      <c r="F45" s="25"/>
      <c r="G45" s="25"/>
      <c r="H45" s="25"/>
    </row>
    <row r="46" spans="1:8" x14ac:dyDescent="0.3">
      <c r="A46" s="30">
        <v>26</v>
      </c>
      <c r="B46" s="30">
        <f>'Shareholder TSE sheet'!E35</f>
        <v>0</v>
      </c>
      <c r="C46" s="31">
        <f>'Shareholder TSE sheet'!I35</f>
        <v>0</v>
      </c>
      <c r="D46" s="32">
        <f t="shared" si="0"/>
        <v>0</v>
      </c>
      <c r="E46" s="25"/>
      <c r="F46" s="25"/>
      <c r="G46" s="25"/>
      <c r="H46" s="25"/>
    </row>
    <row r="47" spans="1:8" x14ac:dyDescent="0.3">
      <c r="A47" s="30">
        <v>27</v>
      </c>
      <c r="B47" s="30">
        <f>'Shareholder TSE sheet'!E36</f>
        <v>0</v>
      </c>
      <c r="C47" s="31">
        <f>'Shareholder TSE sheet'!I36</f>
        <v>0</v>
      </c>
      <c r="D47" s="32">
        <f t="shared" si="0"/>
        <v>0</v>
      </c>
      <c r="E47" s="25"/>
      <c r="F47" s="25"/>
      <c r="G47" s="25"/>
      <c r="H47" s="25"/>
    </row>
    <row r="48" spans="1:8" x14ac:dyDescent="0.3">
      <c r="A48" s="30">
        <v>28</v>
      </c>
      <c r="B48" s="30">
        <f>'Shareholder TSE sheet'!E37</f>
        <v>0</v>
      </c>
      <c r="C48" s="31">
        <f>'Shareholder TSE sheet'!I37</f>
        <v>0</v>
      </c>
      <c r="D48" s="32">
        <f t="shared" si="0"/>
        <v>0</v>
      </c>
      <c r="E48" s="25"/>
      <c r="F48" s="25"/>
      <c r="G48" s="25"/>
      <c r="H48" s="25"/>
    </row>
    <row r="49" spans="1:8" x14ac:dyDescent="0.3">
      <c r="A49" s="30">
        <v>29</v>
      </c>
      <c r="B49" s="30">
        <f>'Shareholder TSE sheet'!E38</f>
        <v>0</v>
      </c>
      <c r="C49" s="31">
        <f>'Shareholder TSE sheet'!I38</f>
        <v>0</v>
      </c>
      <c r="D49" s="32">
        <f t="shared" si="0"/>
        <v>0</v>
      </c>
      <c r="E49" s="25"/>
      <c r="F49" s="25"/>
      <c r="G49" s="25"/>
      <c r="H49" s="25"/>
    </row>
    <row r="50" spans="1:8" x14ac:dyDescent="0.3">
      <c r="A50" s="30">
        <v>30</v>
      </c>
      <c r="B50" s="30">
        <f>'Shareholder TSE sheet'!E39</f>
        <v>0</v>
      </c>
      <c r="C50" s="31">
        <f>'Shareholder TSE sheet'!I39</f>
        <v>0</v>
      </c>
      <c r="D50" s="32">
        <f t="shared" si="0"/>
        <v>0</v>
      </c>
      <c r="E50" s="25"/>
      <c r="F50" s="25"/>
      <c r="G50" s="25"/>
      <c r="H50" s="25"/>
    </row>
    <row r="51" spans="1:8" x14ac:dyDescent="0.3">
      <c r="A51" s="30">
        <v>31</v>
      </c>
      <c r="B51" s="30">
        <f>'Shareholder TSE sheet'!E40</f>
        <v>0</v>
      </c>
      <c r="C51" s="31">
        <f>'Shareholder TSE sheet'!I40</f>
        <v>0</v>
      </c>
      <c r="D51" s="32">
        <f t="shared" si="0"/>
        <v>0</v>
      </c>
      <c r="E51" s="25"/>
      <c r="F51" s="25"/>
      <c r="G51" s="25"/>
      <c r="H51" s="25"/>
    </row>
    <row r="52" spans="1:8" x14ac:dyDescent="0.3">
      <c r="A52" s="30">
        <v>32</v>
      </c>
      <c r="B52" s="30">
        <f>'Shareholder TSE sheet'!E41</f>
        <v>0</v>
      </c>
      <c r="C52" s="31">
        <f>'Shareholder TSE sheet'!I41</f>
        <v>0</v>
      </c>
      <c r="D52" s="32">
        <f t="shared" si="0"/>
        <v>0</v>
      </c>
      <c r="E52" s="25"/>
      <c r="F52" s="25"/>
      <c r="G52" s="25"/>
      <c r="H52" s="25"/>
    </row>
    <row r="53" spans="1:8" x14ac:dyDescent="0.3">
      <c r="A53" s="30">
        <v>33</v>
      </c>
      <c r="B53" s="30">
        <f>'Shareholder TSE sheet'!E42</f>
        <v>0</v>
      </c>
      <c r="C53" s="31">
        <f>'Shareholder TSE sheet'!I42</f>
        <v>0</v>
      </c>
      <c r="D53" s="32">
        <f t="shared" si="0"/>
        <v>0</v>
      </c>
      <c r="E53" s="25"/>
      <c r="F53" s="25"/>
      <c r="G53" s="25"/>
      <c r="H53" s="25"/>
    </row>
    <row r="54" spans="1:8" x14ac:dyDescent="0.3">
      <c r="A54" s="30">
        <v>34</v>
      </c>
      <c r="B54" s="30">
        <f>'Shareholder TSE sheet'!E43</f>
        <v>0</v>
      </c>
      <c r="C54" s="31">
        <f>'Shareholder TSE sheet'!I43</f>
        <v>0</v>
      </c>
      <c r="D54" s="32">
        <f t="shared" si="0"/>
        <v>0</v>
      </c>
      <c r="E54" s="25"/>
      <c r="F54" s="25"/>
      <c r="G54" s="25"/>
      <c r="H54" s="25"/>
    </row>
    <row r="55" spans="1:8" x14ac:dyDescent="0.3">
      <c r="A55" s="30">
        <v>35</v>
      </c>
      <c r="B55" s="30">
        <f>'Shareholder TSE sheet'!E44</f>
        <v>0</v>
      </c>
      <c r="C55" s="31">
        <f>'Shareholder TSE sheet'!I44</f>
        <v>0</v>
      </c>
      <c r="D55" s="32">
        <f t="shared" si="0"/>
        <v>0</v>
      </c>
      <c r="E55" s="25"/>
      <c r="F55" s="25"/>
      <c r="G55" s="25"/>
      <c r="H55" s="25"/>
    </row>
    <row r="56" spans="1:8" x14ac:dyDescent="0.3">
      <c r="A56" s="30">
        <v>36</v>
      </c>
      <c r="B56" s="30">
        <f>'Shareholder TSE sheet'!E45</f>
        <v>0</v>
      </c>
      <c r="C56" s="31">
        <f>'Shareholder TSE sheet'!I45</f>
        <v>0</v>
      </c>
      <c r="D56" s="32">
        <f t="shared" si="0"/>
        <v>0</v>
      </c>
      <c r="E56" s="25"/>
      <c r="F56" s="25"/>
      <c r="G56" s="25"/>
      <c r="H56" s="25"/>
    </row>
    <row r="57" spans="1:8" x14ac:dyDescent="0.3">
      <c r="A57" s="30">
        <v>37</v>
      </c>
      <c r="B57" s="30">
        <f>'Shareholder TSE sheet'!E46</f>
        <v>0</v>
      </c>
      <c r="C57" s="31">
        <f>'Shareholder TSE sheet'!I46</f>
        <v>0</v>
      </c>
      <c r="D57" s="32">
        <f t="shared" si="0"/>
        <v>0</v>
      </c>
      <c r="E57" s="25"/>
      <c r="F57" s="25"/>
      <c r="G57" s="25"/>
      <c r="H57" s="25"/>
    </row>
    <row r="58" spans="1:8" x14ac:dyDescent="0.3">
      <c r="A58" s="30">
        <v>38</v>
      </c>
      <c r="B58" s="30">
        <f>'Shareholder TSE sheet'!E47</f>
        <v>0</v>
      </c>
      <c r="C58" s="31">
        <f>'Shareholder TSE sheet'!I47</f>
        <v>0</v>
      </c>
      <c r="D58" s="32">
        <f t="shared" si="0"/>
        <v>0</v>
      </c>
      <c r="E58" s="25"/>
      <c r="F58" s="25"/>
      <c r="G58" s="25"/>
      <c r="H58" s="25"/>
    </row>
    <row r="59" spans="1:8" x14ac:dyDescent="0.3">
      <c r="A59" s="30">
        <v>39</v>
      </c>
      <c r="B59" s="30">
        <f>'Shareholder TSE sheet'!E48</f>
        <v>0</v>
      </c>
      <c r="C59" s="31">
        <f>'Shareholder TSE sheet'!I48</f>
        <v>0</v>
      </c>
      <c r="D59" s="32">
        <f t="shared" si="0"/>
        <v>0</v>
      </c>
      <c r="E59" s="25"/>
      <c r="F59" s="25"/>
      <c r="G59" s="25"/>
      <c r="H59" s="25"/>
    </row>
    <row r="60" spans="1:8" x14ac:dyDescent="0.3">
      <c r="A60" s="30">
        <v>40</v>
      </c>
      <c r="B60" s="30">
        <f>'Shareholder TSE sheet'!E49</f>
        <v>0</v>
      </c>
      <c r="C60" s="31">
        <f>'Shareholder TSE sheet'!I49</f>
        <v>0</v>
      </c>
      <c r="D60" s="32">
        <f t="shared" si="0"/>
        <v>0</v>
      </c>
      <c r="E60" s="25"/>
      <c r="F60" s="25"/>
      <c r="G60" s="25"/>
      <c r="H60" s="25"/>
    </row>
    <row r="61" spans="1:8" x14ac:dyDescent="0.3">
      <c r="A61" s="30">
        <v>41</v>
      </c>
      <c r="B61" s="30">
        <f>'Shareholder TSE sheet'!E50</f>
        <v>0</v>
      </c>
      <c r="C61" s="31">
        <f>'Shareholder TSE sheet'!I50</f>
        <v>0</v>
      </c>
      <c r="D61" s="32">
        <f t="shared" si="0"/>
        <v>0</v>
      </c>
      <c r="E61" s="25"/>
      <c r="F61" s="25"/>
      <c r="G61" s="25"/>
      <c r="H61" s="25"/>
    </row>
    <row r="62" spans="1:8" x14ac:dyDescent="0.3">
      <c r="A62" s="30">
        <v>42</v>
      </c>
      <c r="B62" s="30">
        <f>'Shareholder TSE sheet'!E51</f>
        <v>0</v>
      </c>
      <c r="C62" s="31">
        <f>'Shareholder TSE sheet'!I51</f>
        <v>0</v>
      </c>
      <c r="D62" s="32">
        <f t="shared" si="0"/>
        <v>0</v>
      </c>
      <c r="E62" s="25"/>
      <c r="F62" s="25"/>
      <c r="G62" s="25"/>
      <c r="H62" s="25"/>
    </row>
    <row r="63" spans="1:8" x14ac:dyDescent="0.3">
      <c r="A63" s="30">
        <v>43</v>
      </c>
      <c r="B63" s="30">
        <f>'Shareholder TSE sheet'!E52</f>
        <v>0</v>
      </c>
      <c r="C63" s="31">
        <f>'Shareholder TSE sheet'!I52</f>
        <v>0</v>
      </c>
      <c r="D63" s="32">
        <f t="shared" si="0"/>
        <v>0</v>
      </c>
      <c r="E63" s="25"/>
      <c r="F63" s="25"/>
      <c r="G63" s="25"/>
      <c r="H63" s="25"/>
    </row>
    <row r="64" spans="1:8" x14ac:dyDescent="0.3">
      <c r="A64" s="30">
        <v>44</v>
      </c>
      <c r="B64" s="30">
        <f>'Shareholder TSE sheet'!E53</f>
        <v>0</v>
      </c>
      <c r="C64" s="31">
        <f>'Shareholder TSE sheet'!I53</f>
        <v>0</v>
      </c>
      <c r="D64" s="32">
        <f t="shared" si="0"/>
        <v>0</v>
      </c>
      <c r="E64" s="25"/>
      <c r="F64" s="25"/>
      <c r="G64" s="25"/>
      <c r="H64" s="25"/>
    </row>
    <row r="65" spans="1:8" x14ac:dyDescent="0.3">
      <c r="A65" s="30">
        <v>45</v>
      </c>
      <c r="B65" s="30">
        <f>'Shareholder TSE sheet'!E54</f>
        <v>0</v>
      </c>
      <c r="C65" s="31">
        <f>'Shareholder TSE sheet'!I54</f>
        <v>0</v>
      </c>
      <c r="D65" s="32">
        <f t="shared" si="0"/>
        <v>0</v>
      </c>
      <c r="E65" s="25"/>
      <c r="F65" s="25"/>
      <c r="G65" s="25"/>
      <c r="H65" s="25"/>
    </row>
    <row r="66" spans="1:8" x14ac:dyDescent="0.3">
      <c r="A66" s="30">
        <v>46</v>
      </c>
      <c r="B66" s="30">
        <f>'Shareholder TSE sheet'!E55</f>
        <v>0</v>
      </c>
      <c r="C66" s="31">
        <f>'Shareholder TSE sheet'!I55</f>
        <v>0</v>
      </c>
      <c r="D66" s="32">
        <f t="shared" si="0"/>
        <v>0</v>
      </c>
      <c r="E66" s="25"/>
      <c r="F66" s="25"/>
      <c r="G66" s="25"/>
      <c r="H66" s="25"/>
    </row>
    <row r="67" spans="1:8" x14ac:dyDescent="0.3">
      <c r="A67" s="30">
        <v>47</v>
      </c>
      <c r="B67" s="30">
        <f>'Shareholder TSE sheet'!E56</f>
        <v>0</v>
      </c>
      <c r="C67" s="31">
        <f>'Shareholder TSE sheet'!I56</f>
        <v>0</v>
      </c>
      <c r="D67" s="32">
        <f t="shared" si="0"/>
        <v>0</v>
      </c>
      <c r="E67" s="25"/>
      <c r="F67" s="25"/>
      <c r="G67" s="25"/>
      <c r="H67" s="25"/>
    </row>
    <row r="68" spans="1:8" x14ac:dyDescent="0.3">
      <c r="A68" s="30">
        <v>48</v>
      </c>
      <c r="B68" s="30">
        <f>'Shareholder TSE sheet'!E57</f>
        <v>0</v>
      </c>
      <c r="C68" s="31">
        <f>'Shareholder TSE sheet'!I57</f>
        <v>0</v>
      </c>
      <c r="D68" s="32">
        <f t="shared" si="0"/>
        <v>0</v>
      </c>
      <c r="E68" s="25"/>
      <c r="F68" s="25"/>
      <c r="G68" s="25"/>
      <c r="H68" s="25"/>
    </row>
    <row r="69" spans="1:8" x14ac:dyDescent="0.3">
      <c r="A69" s="30">
        <v>49</v>
      </c>
      <c r="B69" s="30">
        <f>'Shareholder TSE sheet'!E58</f>
        <v>0</v>
      </c>
      <c r="C69" s="31">
        <f>'Shareholder TSE sheet'!I58</f>
        <v>0</v>
      </c>
      <c r="D69" s="32">
        <f t="shared" si="0"/>
        <v>0</v>
      </c>
      <c r="E69" s="25"/>
      <c r="F69" s="25"/>
      <c r="G69" s="25"/>
      <c r="H69" s="25"/>
    </row>
    <row r="70" spans="1:8" x14ac:dyDescent="0.3">
      <c r="A70" s="30">
        <v>50</v>
      </c>
      <c r="B70" s="30">
        <f>'Shareholder TSE sheet'!E59</f>
        <v>0</v>
      </c>
      <c r="C70" s="31">
        <f>'Shareholder TSE sheet'!I59</f>
        <v>0</v>
      </c>
      <c r="D70" s="32">
        <f t="shared" si="0"/>
        <v>0</v>
      </c>
      <c r="E70" s="25"/>
      <c r="F70" s="25"/>
      <c r="G70" s="25"/>
      <c r="H70" s="25"/>
    </row>
    <row r="71" spans="1:8" x14ac:dyDescent="0.3">
      <c r="A71" s="30">
        <v>51</v>
      </c>
      <c r="B71" s="30">
        <f>'Shareholder TSE sheet'!E60</f>
        <v>0</v>
      </c>
      <c r="C71" s="31">
        <f>'Shareholder TSE sheet'!I60</f>
        <v>0</v>
      </c>
      <c r="D71" s="32">
        <f t="shared" si="0"/>
        <v>0</v>
      </c>
      <c r="E71" s="25"/>
      <c r="F71" s="25"/>
      <c r="G71" s="25"/>
      <c r="H71" s="25"/>
    </row>
    <row r="72" spans="1:8" x14ac:dyDescent="0.3">
      <c r="A72" s="30">
        <v>52</v>
      </c>
      <c r="B72" s="30">
        <f>'Shareholder TSE sheet'!E61</f>
        <v>0</v>
      </c>
      <c r="C72" s="31">
        <f>'Shareholder TSE sheet'!I61</f>
        <v>0</v>
      </c>
      <c r="D72" s="32">
        <f t="shared" si="0"/>
        <v>0</v>
      </c>
      <c r="E72" s="25"/>
      <c r="F72" s="25"/>
      <c r="G72" s="25"/>
      <c r="H72" s="25"/>
    </row>
    <row r="73" spans="1:8" x14ac:dyDescent="0.3">
      <c r="A73" s="30">
        <v>53</v>
      </c>
      <c r="B73" s="30">
        <f>'Shareholder TSE sheet'!E62</f>
        <v>0</v>
      </c>
      <c r="C73" s="31">
        <f>'Shareholder TSE sheet'!I62</f>
        <v>0</v>
      </c>
      <c r="D73" s="32">
        <f t="shared" si="0"/>
        <v>0</v>
      </c>
      <c r="E73" s="25"/>
      <c r="F73" s="25"/>
      <c r="G73" s="25"/>
      <c r="H73" s="25"/>
    </row>
    <row r="74" spans="1:8" x14ac:dyDescent="0.3">
      <c r="A74" s="30">
        <v>54</v>
      </c>
      <c r="B74" s="30">
        <f>'Shareholder TSE sheet'!E63</f>
        <v>0</v>
      </c>
      <c r="C74" s="31">
        <f>'Shareholder TSE sheet'!I63</f>
        <v>0</v>
      </c>
      <c r="D74" s="32">
        <f t="shared" si="0"/>
        <v>0</v>
      </c>
      <c r="E74" s="25"/>
      <c r="F74" s="25"/>
      <c r="G74" s="25"/>
      <c r="H74" s="25"/>
    </row>
    <row r="75" spans="1:8" x14ac:dyDescent="0.3">
      <c r="A75" s="30">
        <v>55</v>
      </c>
      <c r="B75" s="30">
        <f>'Shareholder TSE sheet'!E64</f>
        <v>0</v>
      </c>
      <c r="C75" s="31">
        <f>'Shareholder TSE sheet'!I64</f>
        <v>0</v>
      </c>
      <c r="D75" s="32">
        <f t="shared" si="0"/>
        <v>0</v>
      </c>
      <c r="E75" s="25"/>
      <c r="F75" s="25"/>
      <c r="G75" s="25"/>
      <c r="H75" s="25"/>
    </row>
    <row r="76" spans="1:8" x14ac:dyDescent="0.3">
      <c r="A76" s="30">
        <v>56</v>
      </c>
      <c r="B76" s="30">
        <f>'Shareholder TSE sheet'!E65</f>
        <v>0</v>
      </c>
      <c r="C76" s="31">
        <f>'Shareholder TSE sheet'!I65</f>
        <v>0</v>
      </c>
      <c r="D76" s="32">
        <f t="shared" si="0"/>
        <v>0</v>
      </c>
      <c r="E76" s="25"/>
      <c r="F76" s="25"/>
      <c r="G76" s="25"/>
      <c r="H76" s="25"/>
    </row>
    <row r="77" spans="1:8" x14ac:dyDescent="0.3">
      <c r="A77" s="30">
        <v>57</v>
      </c>
      <c r="B77" s="30">
        <f>'Shareholder TSE sheet'!E66</f>
        <v>0</v>
      </c>
      <c r="C77" s="31">
        <f>'Shareholder TSE sheet'!I66</f>
        <v>0</v>
      </c>
      <c r="D77" s="32">
        <f t="shared" si="0"/>
        <v>0</v>
      </c>
      <c r="E77" s="25"/>
      <c r="F77" s="25"/>
      <c r="G77" s="25"/>
      <c r="H77" s="25"/>
    </row>
    <row r="78" spans="1:8" x14ac:dyDescent="0.3">
      <c r="A78" s="30">
        <v>58</v>
      </c>
      <c r="B78" s="30">
        <f>'Shareholder TSE sheet'!E67</f>
        <v>0</v>
      </c>
      <c r="C78" s="31">
        <f>'Shareholder TSE sheet'!I67</f>
        <v>0</v>
      </c>
      <c r="D78" s="32">
        <f t="shared" si="0"/>
        <v>0</v>
      </c>
      <c r="E78" s="25"/>
      <c r="F78" s="25"/>
      <c r="G78" s="25"/>
      <c r="H78" s="25"/>
    </row>
    <row r="79" spans="1:8" x14ac:dyDescent="0.3">
      <c r="A79" s="30">
        <v>59</v>
      </c>
      <c r="B79" s="30">
        <f>'Shareholder TSE sheet'!E68</f>
        <v>0</v>
      </c>
      <c r="C79" s="31">
        <f>'Shareholder TSE sheet'!I68</f>
        <v>0</v>
      </c>
      <c r="D79" s="32">
        <f t="shared" si="0"/>
        <v>0</v>
      </c>
      <c r="E79" s="25"/>
      <c r="F79" s="25"/>
      <c r="G79" s="25"/>
      <c r="H79" s="25"/>
    </row>
    <row r="80" spans="1:8" x14ac:dyDescent="0.3">
      <c r="A80" s="30">
        <v>60</v>
      </c>
      <c r="B80" s="30">
        <f>'Shareholder TSE sheet'!E69</f>
        <v>0</v>
      </c>
      <c r="C80" s="31">
        <f>'Shareholder TSE sheet'!I69</f>
        <v>0</v>
      </c>
      <c r="D80" s="32">
        <f t="shared" si="0"/>
        <v>0</v>
      </c>
      <c r="E80" s="25"/>
      <c r="F80" s="25"/>
      <c r="G80" s="25"/>
      <c r="H80" s="25"/>
    </row>
    <row r="81" spans="1:8" x14ac:dyDescent="0.3">
      <c r="A81" s="30">
        <v>61</v>
      </c>
      <c r="B81" s="30">
        <f>'Shareholder TSE sheet'!E70</f>
        <v>0</v>
      </c>
      <c r="C81" s="31">
        <f>'Shareholder TSE sheet'!I70</f>
        <v>0</v>
      </c>
      <c r="D81" s="32">
        <f t="shared" si="0"/>
        <v>0</v>
      </c>
      <c r="E81" s="25"/>
      <c r="F81" s="25"/>
      <c r="G81" s="25"/>
      <c r="H81" s="25"/>
    </row>
    <row r="82" spans="1:8" x14ac:dyDescent="0.3">
      <c r="A82" s="30">
        <v>62</v>
      </c>
      <c r="B82" s="30">
        <f>'Shareholder TSE sheet'!E71</f>
        <v>0</v>
      </c>
      <c r="C82" s="31">
        <f>'Shareholder TSE sheet'!I71</f>
        <v>0</v>
      </c>
      <c r="D82" s="32">
        <f t="shared" si="0"/>
        <v>0</v>
      </c>
      <c r="E82" s="25"/>
      <c r="F82" s="25"/>
      <c r="G82" s="25"/>
      <c r="H82" s="25"/>
    </row>
    <row r="83" spans="1:8" x14ac:dyDescent="0.3">
      <c r="A83" s="30">
        <v>63</v>
      </c>
      <c r="B83" s="30">
        <f>'Shareholder TSE sheet'!E72</f>
        <v>0</v>
      </c>
      <c r="C83" s="31">
        <f>'Shareholder TSE sheet'!I72</f>
        <v>0</v>
      </c>
      <c r="D83" s="32">
        <f t="shared" si="0"/>
        <v>0</v>
      </c>
      <c r="E83" s="25"/>
      <c r="F83" s="25"/>
      <c r="G83" s="25"/>
      <c r="H83" s="25"/>
    </row>
    <row r="84" spans="1:8" x14ac:dyDescent="0.3">
      <c r="A84" s="30">
        <v>64</v>
      </c>
      <c r="B84" s="30">
        <f>'Shareholder TSE sheet'!E73</f>
        <v>0</v>
      </c>
      <c r="C84" s="31">
        <f>'Shareholder TSE sheet'!I73</f>
        <v>0</v>
      </c>
      <c r="D84" s="32">
        <f t="shared" si="0"/>
        <v>0</v>
      </c>
      <c r="E84" s="25"/>
      <c r="F84" s="25"/>
      <c r="G84" s="25"/>
      <c r="H84" s="25"/>
    </row>
    <row r="85" spans="1:8" x14ac:dyDescent="0.3">
      <c r="A85" s="30">
        <v>65</v>
      </c>
      <c r="B85" s="30">
        <f>'Shareholder TSE sheet'!E74</f>
        <v>0</v>
      </c>
      <c r="C85" s="31">
        <f>'Shareholder TSE sheet'!I74</f>
        <v>0</v>
      </c>
      <c r="D85" s="32">
        <f t="shared" si="0"/>
        <v>0</v>
      </c>
      <c r="E85" s="25"/>
      <c r="F85" s="25"/>
      <c r="G85" s="25"/>
      <c r="H85" s="25"/>
    </row>
    <row r="86" spans="1:8" x14ac:dyDescent="0.3">
      <c r="A86" s="30">
        <v>66</v>
      </c>
      <c r="B86" s="30">
        <f>'Shareholder TSE sheet'!E75</f>
        <v>0</v>
      </c>
      <c r="C86" s="31">
        <f>'Shareholder TSE sheet'!I75</f>
        <v>0</v>
      </c>
      <c r="D86" s="32">
        <f>IFERROR(C86/$C$17*$E$12,0)</f>
        <v>0</v>
      </c>
      <c r="E86" s="25"/>
      <c r="F86" s="25"/>
      <c r="G86" s="25"/>
      <c r="H86" s="25"/>
    </row>
    <row r="87" spans="1:8" x14ac:dyDescent="0.3">
      <c r="A87" s="30">
        <v>67</v>
      </c>
      <c r="B87" s="30">
        <f>'Shareholder TSE sheet'!E76</f>
        <v>0</v>
      </c>
      <c r="C87" s="31">
        <f>'Shareholder TSE sheet'!I76</f>
        <v>0</v>
      </c>
      <c r="D87" s="32">
        <f>IFERROR(C87/$C$17*$E$12,0)</f>
        <v>0</v>
      </c>
      <c r="E87" s="25"/>
      <c r="F87" s="25"/>
      <c r="G87" s="25"/>
      <c r="H87" s="25"/>
    </row>
    <row r="88" spans="1:8" x14ac:dyDescent="0.3">
      <c r="A88" s="30">
        <v>68</v>
      </c>
      <c r="B88" s="30">
        <f>'Shareholder TSE sheet'!E77</f>
        <v>0</v>
      </c>
      <c r="C88" s="31">
        <f>'Shareholder TSE sheet'!I77</f>
        <v>0</v>
      </c>
      <c r="D88" s="32">
        <f>IFERROR(C88/$C$17*$E$12,0)</f>
        <v>0</v>
      </c>
      <c r="E88" s="25"/>
      <c r="F88" s="25"/>
      <c r="G88" s="25"/>
      <c r="H88" s="25"/>
    </row>
    <row r="89" spans="1:8" x14ac:dyDescent="0.3">
      <c r="A89" s="30">
        <v>69</v>
      </c>
      <c r="B89" s="30">
        <f>'Shareholder TSE sheet'!E78</f>
        <v>0</v>
      </c>
      <c r="C89" s="31">
        <f>'Shareholder TSE sheet'!I78</f>
        <v>0</v>
      </c>
      <c r="D89" s="32">
        <f>IFERROR(C89/$C$17*$E$12,0)</f>
        <v>0</v>
      </c>
      <c r="E89" s="25"/>
      <c r="F89" s="25"/>
      <c r="G89" s="25"/>
      <c r="H89" s="25"/>
    </row>
    <row r="90" spans="1:8" x14ac:dyDescent="0.3">
      <c r="A90" s="30">
        <v>70</v>
      </c>
      <c r="B90" s="30">
        <f>'Shareholder TSE sheet'!E79</f>
        <v>0</v>
      </c>
      <c r="C90" s="31">
        <f>'Shareholder TSE sheet'!I79</f>
        <v>0</v>
      </c>
      <c r="D90" s="32">
        <f>IFERROR(C90/$C$17*$E$12,0)</f>
        <v>0</v>
      </c>
      <c r="E90" s="25"/>
      <c r="F90" s="25"/>
      <c r="G90" s="25"/>
      <c r="H90" s="25"/>
    </row>
    <row r="91" spans="1:8" x14ac:dyDescent="0.3">
      <c r="A91" s="30">
        <v>71</v>
      </c>
      <c r="B91" s="30">
        <f>'Shareholder TSE sheet'!E80</f>
        <v>0</v>
      </c>
      <c r="C91" s="31">
        <f>'Shareholder TSE sheet'!I80</f>
        <v>0</v>
      </c>
      <c r="D91" s="32">
        <f>IFERROR(C91/$C$17*$E$12,0)</f>
        <v>0</v>
      </c>
      <c r="E91" s="25"/>
      <c r="F91" s="25"/>
      <c r="G91" s="25"/>
      <c r="H91" s="25"/>
    </row>
    <row r="92" spans="1:8" x14ac:dyDescent="0.3">
      <c r="A92" s="30">
        <v>72</v>
      </c>
      <c r="B92" s="30">
        <f>'Shareholder TSE sheet'!E81</f>
        <v>0</v>
      </c>
      <c r="C92" s="31">
        <f>'Shareholder TSE sheet'!I81</f>
        <v>0</v>
      </c>
      <c r="D92" s="32">
        <f>IFERROR(C92/$C$17*$E$12,0)</f>
        <v>0</v>
      </c>
      <c r="E92" s="25"/>
      <c r="F92" s="25"/>
      <c r="G92" s="25"/>
      <c r="H92" s="25"/>
    </row>
    <row r="93" spans="1:8" x14ac:dyDescent="0.3">
      <c r="A93" s="30">
        <v>73</v>
      </c>
      <c r="B93" s="30">
        <f>'Shareholder TSE sheet'!E82</f>
        <v>0</v>
      </c>
      <c r="C93" s="31">
        <f>'Shareholder TSE sheet'!I82</f>
        <v>0</v>
      </c>
      <c r="D93" s="32">
        <f>IFERROR(C93/$C$17*$E$12,0)</f>
        <v>0</v>
      </c>
      <c r="E93" s="25"/>
      <c r="F93" s="25"/>
      <c r="G93" s="25"/>
      <c r="H93" s="25"/>
    </row>
    <row r="94" spans="1:8" x14ac:dyDescent="0.3">
      <c r="A94" s="30">
        <v>74</v>
      </c>
      <c r="B94" s="30">
        <f>'Shareholder TSE sheet'!E83</f>
        <v>0</v>
      </c>
      <c r="C94" s="31">
        <f>'Shareholder TSE sheet'!I83</f>
        <v>0</v>
      </c>
      <c r="D94" s="32">
        <f>IFERROR(C94/$C$17*$E$12,0)</f>
        <v>0</v>
      </c>
      <c r="E94" s="25"/>
      <c r="F94" s="25"/>
      <c r="G94" s="25"/>
      <c r="H94" s="25"/>
    </row>
    <row r="95" spans="1:8" x14ac:dyDescent="0.3">
      <c r="A95" s="30">
        <v>75</v>
      </c>
      <c r="B95" s="30">
        <f>'Shareholder TSE sheet'!E84</f>
        <v>0</v>
      </c>
      <c r="C95" s="31">
        <f>'Shareholder TSE sheet'!I84</f>
        <v>0</v>
      </c>
      <c r="D95" s="32">
        <f>IFERROR(C95/$C$17*$E$12,0)</f>
        <v>0</v>
      </c>
      <c r="E95" s="25"/>
      <c r="F95" s="25"/>
      <c r="G95" s="25"/>
      <c r="H95" s="25"/>
    </row>
    <row r="96" spans="1:8" x14ac:dyDescent="0.3">
      <c r="A96" s="30">
        <v>76</v>
      </c>
      <c r="B96" s="30">
        <f>'Shareholder TSE sheet'!E85</f>
        <v>0</v>
      </c>
      <c r="C96" s="31">
        <f>'Shareholder TSE sheet'!I85</f>
        <v>0</v>
      </c>
      <c r="D96" s="32">
        <f>IFERROR(C96/$C$17*$E$12,0)</f>
        <v>0</v>
      </c>
      <c r="E96" s="25"/>
      <c r="F96" s="25"/>
      <c r="G96" s="25"/>
      <c r="H96" s="25"/>
    </row>
    <row r="97" spans="1:8" x14ac:dyDescent="0.3">
      <c r="A97" s="30">
        <v>77</v>
      </c>
      <c r="B97" s="30">
        <f>'Shareholder TSE sheet'!E86</f>
        <v>0</v>
      </c>
      <c r="C97" s="31">
        <f>'Shareholder TSE sheet'!I86</f>
        <v>0</v>
      </c>
      <c r="D97" s="32">
        <f>IFERROR(C97/$C$17*$E$12,0)</f>
        <v>0</v>
      </c>
      <c r="E97" s="25"/>
      <c r="F97" s="25"/>
      <c r="G97" s="25"/>
      <c r="H97" s="25"/>
    </row>
    <row r="98" spans="1:8" x14ac:dyDescent="0.3">
      <c r="A98" s="30">
        <v>78</v>
      </c>
      <c r="B98" s="30">
        <f>'Shareholder TSE sheet'!E87</f>
        <v>0</v>
      </c>
      <c r="C98" s="31">
        <f>'Shareholder TSE sheet'!I87</f>
        <v>0</v>
      </c>
      <c r="D98" s="32">
        <f>IFERROR(C98/$C$17*$E$12,0)</f>
        <v>0</v>
      </c>
      <c r="E98" s="25"/>
      <c r="F98" s="25"/>
      <c r="G98" s="25"/>
      <c r="H98" s="25"/>
    </row>
    <row r="99" spans="1:8" x14ac:dyDescent="0.3">
      <c r="A99" s="30">
        <v>79</v>
      </c>
      <c r="B99" s="30">
        <f>'Shareholder TSE sheet'!E88</f>
        <v>0</v>
      </c>
      <c r="C99" s="31">
        <f>'Shareholder TSE sheet'!I88</f>
        <v>0</v>
      </c>
      <c r="D99" s="32">
        <f>IFERROR(C99/$C$17*$E$12,0)</f>
        <v>0</v>
      </c>
      <c r="E99" s="25"/>
      <c r="F99" s="25"/>
      <c r="G99" s="25"/>
      <c r="H99" s="25"/>
    </row>
    <row r="100" spans="1:8" x14ac:dyDescent="0.3">
      <c r="A100" s="30">
        <v>80</v>
      </c>
      <c r="B100" s="30">
        <f>'Shareholder TSE sheet'!E89</f>
        <v>0</v>
      </c>
      <c r="C100" s="31">
        <f>'Shareholder TSE sheet'!I89</f>
        <v>0</v>
      </c>
      <c r="D100" s="32">
        <f>IFERROR(C100/$C$17*$E$12,0)</f>
        <v>0</v>
      </c>
      <c r="E100" s="25"/>
      <c r="F100" s="25"/>
      <c r="G100" s="25"/>
      <c r="H100" s="25"/>
    </row>
    <row r="101" spans="1:8" x14ac:dyDescent="0.3">
      <c r="A101" s="30"/>
      <c r="B101" s="23" t="s">
        <v>7</v>
      </c>
      <c r="C101" s="82">
        <f>SUM(C21:C100)</f>
        <v>0</v>
      </c>
      <c r="D101" s="82">
        <f>SUM(D21:D100)</f>
        <v>0</v>
      </c>
      <c r="E101" s="25"/>
      <c r="F101" s="25"/>
      <c r="G101" s="25"/>
      <c r="H101" s="25"/>
    </row>
  </sheetData>
  <mergeCells count="6">
    <mergeCell ref="C1:E1"/>
    <mergeCell ref="A14:E14"/>
    <mergeCell ref="A19:A20"/>
    <mergeCell ref="B19:B20"/>
    <mergeCell ref="C19:C20"/>
    <mergeCell ref="C15:D15"/>
  </mergeCells>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J107"/>
  <sheetViews>
    <sheetView zoomScaleNormal="100" workbookViewId="0">
      <selection activeCell="K19" sqref="K19"/>
    </sheetView>
  </sheetViews>
  <sheetFormatPr defaultColWidth="8.88671875" defaultRowHeight="14.4" x14ac:dyDescent="0.3"/>
  <cols>
    <col min="1" max="1" width="15.5546875" style="5" customWidth="1"/>
    <col min="2" max="2" width="32.88671875" style="5" customWidth="1"/>
    <col min="3" max="3" width="12.44140625" style="5" customWidth="1"/>
    <col min="4" max="4" width="11.44140625" style="5" customWidth="1"/>
    <col min="5" max="5" width="11.109375" style="5" customWidth="1"/>
    <col min="6" max="6" width="10.88671875" style="5" customWidth="1"/>
    <col min="7" max="7" width="12" style="5" customWidth="1"/>
    <col min="8" max="8" width="10.88671875" style="5" customWidth="1"/>
    <col min="9" max="9" width="0.21875" style="5" customWidth="1"/>
    <col min="10" max="10" width="8.88671875" style="5" hidden="1" customWidth="1"/>
    <col min="11" max="16384" width="8.88671875" style="5"/>
  </cols>
  <sheetData>
    <row r="1" spans="1:8" s="40" customFormat="1" ht="18" x14ac:dyDescent="0.35">
      <c r="A1" s="68" t="s">
        <v>0</v>
      </c>
      <c r="B1" s="68"/>
      <c r="C1" s="68"/>
      <c r="D1" s="68"/>
      <c r="E1" s="68"/>
      <c r="F1" s="68"/>
      <c r="G1" s="68"/>
      <c r="H1" s="68"/>
    </row>
    <row r="2" spans="1:8" s="40" customFormat="1" ht="18" x14ac:dyDescent="0.35">
      <c r="A2" s="41"/>
      <c r="B2" s="41"/>
      <c r="C2" s="41"/>
      <c r="D2" s="41"/>
      <c r="E2" s="41"/>
      <c r="F2" s="41"/>
      <c r="G2" s="41"/>
      <c r="H2" s="41"/>
    </row>
    <row r="3" spans="1:8" s="40" customFormat="1" ht="18" x14ac:dyDescent="0.35">
      <c r="A3" s="42" t="s">
        <v>55</v>
      </c>
      <c r="B3" s="43">
        <f>'Steps - please read first!'!F1</f>
        <v>0</v>
      </c>
      <c r="C3" s="41"/>
      <c r="D3" s="41"/>
      <c r="E3" s="41"/>
      <c r="F3" s="41"/>
      <c r="G3" s="41"/>
      <c r="H3" s="41"/>
    </row>
    <row r="4" spans="1:8" s="40" customFormat="1" ht="18" x14ac:dyDescent="0.35">
      <c r="A4" s="41"/>
      <c r="B4" s="41"/>
      <c r="C4" s="41"/>
      <c r="D4" s="41"/>
      <c r="E4" s="41"/>
      <c r="F4" s="41"/>
      <c r="G4" s="41"/>
      <c r="H4" s="41"/>
    </row>
    <row r="5" spans="1:8" x14ac:dyDescent="0.3">
      <c r="A5" s="18"/>
      <c r="B5" s="18"/>
      <c r="C5" s="18"/>
      <c r="D5" s="18"/>
      <c r="E5" s="18"/>
      <c r="F5" s="18"/>
      <c r="G5" s="18"/>
      <c r="H5" s="18"/>
    </row>
    <row r="6" spans="1:8" x14ac:dyDescent="0.3">
      <c r="A6" s="6" t="s">
        <v>10</v>
      </c>
      <c r="B6" s="14"/>
    </row>
    <row r="8" spans="1:8" x14ac:dyDescent="0.3">
      <c r="A8" s="6" t="s">
        <v>11</v>
      </c>
      <c r="B8" t="s">
        <v>68</v>
      </c>
    </row>
    <row r="9" spans="1:8" x14ac:dyDescent="0.3">
      <c r="A9" s="6" t="s">
        <v>12</v>
      </c>
      <c r="B9" t="s">
        <v>71</v>
      </c>
    </row>
    <row r="10" spans="1:8" x14ac:dyDescent="0.3">
      <c r="A10" s="6" t="s">
        <v>13</v>
      </c>
      <c r="B10" t="s">
        <v>70</v>
      </c>
    </row>
    <row r="11" spans="1:8" x14ac:dyDescent="0.3">
      <c r="A11" s="6" t="s">
        <v>14</v>
      </c>
      <c r="B11" t="s">
        <v>69</v>
      </c>
    </row>
    <row r="12" spans="1:8" x14ac:dyDescent="0.3">
      <c r="A12" s="6"/>
    </row>
    <row r="13" spans="1:8" x14ac:dyDescent="0.3">
      <c r="B13" s="7" t="s">
        <v>1</v>
      </c>
      <c r="C13" s="15"/>
    </row>
    <row r="14" spans="1:8" x14ac:dyDescent="0.3">
      <c r="B14" s="7" t="s">
        <v>9</v>
      </c>
      <c r="C14" s="17">
        <v>0.8</v>
      </c>
    </row>
    <row r="15" spans="1:8" x14ac:dyDescent="0.3">
      <c r="B15" s="7" t="s">
        <v>44</v>
      </c>
      <c r="C15" s="9">
        <f>C14*C13</f>
        <v>0</v>
      </c>
    </row>
    <row r="16" spans="1:8" x14ac:dyDescent="0.3">
      <c r="B16" s="7" t="s">
        <v>2</v>
      </c>
      <c r="C16" s="9">
        <f>C13-C15</f>
        <v>0</v>
      </c>
    </row>
    <row r="17" spans="1:8" x14ac:dyDescent="0.3">
      <c r="A17" s="6"/>
    </row>
    <row r="18" spans="1:8" x14ac:dyDescent="0.3">
      <c r="B18" s="16" t="s">
        <v>25</v>
      </c>
      <c r="C18" s="8">
        <f>'Shareholder TSE sheet'!I7</f>
        <v>0</v>
      </c>
    </row>
    <row r="19" spans="1:8" ht="15" thickBot="1" x14ac:dyDescent="0.35">
      <c r="A19" s="6"/>
    </row>
    <row r="20" spans="1:8" ht="45.6" customHeight="1" thickBot="1" x14ac:dyDescent="0.35">
      <c r="A20" s="69" t="s">
        <v>8</v>
      </c>
      <c r="B20" s="70"/>
      <c r="C20" s="70"/>
      <c r="D20" s="70"/>
      <c r="E20" s="71"/>
      <c r="F20" s="11"/>
      <c r="G20" s="11"/>
    </row>
    <row r="21" spans="1:8" ht="15" thickBot="1" x14ac:dyDescent="0.35">
      <c r="A21" s="6"/>
    </row>
    <row r="22" spans="1:8" ht="18.600000000000001" customHeight="1" thickBot="1" x14ac:dyDescent="0.35">
      <c r="A22" s="36" t="s">
        <v>61</v>
      </c>
      <c r="B22" s="37"/>
      <c r="C22" s="37"/>
      <c r="D22" s="37"/>
      <c r="E22" s="38"/>
      <c r="F22" s="39"/>
    </row>
    <row r="24" spans="1:8" x14ac:dyDescent="0.3">
      <c r="B24" s="18" t="s">
        <v>3</v>
      </c>
    </row>
    <row r="25" spans="1:8" ht="43.2" x14ac:dyDescent="0.3">
      <c r="A25" s="72" t="s">
        <v>41</v>
      </c>
      <c r="B25" s="72" t="s">
        <v>16</v>
      </c>
      <c r="C25" s="73" t="s">
        <v>24</v>
      </c>
      <c r="D25" s="10" t="s">
        <v>43</v>
      </c>
      <c r="E25" s="10" t="s">
        <v>42</v>
      </c>
      <c r="F25" s="10" t="s">
        <v>5</v>
      </c>
      <c r="G25" s="10" t="s">
        <v>27</v>
      </c>
      <c r="H25" s="10" t="s">
        <v>26</v>
      </c>
    </row>
    <row r="26" spans="1:8" ht="27.9" customHeight="1" x14ac:dyDescent="0.3">
      <c r="A26" s="72"/>
      <c r="B26" s="72"/>
      <c r="C26" s="74"/>
      <c r="D26" s="10" t="s">
        <v>4</v>
      </c>
      <c r="E26" s="10" t="s">
        <v>4</v>
      </c>
      <c r="F26" s="10" t="s">
        <v>6</v>
      </c>
      <c r="G26" s="10"/>
      <c r="H26" s="8"/>
    </row>
    <row r="27" spans="1:8" x14ac:dyDescent="0.3">
      <c r="A27" s="10">
        <v>1</v>
      </c>
      <c r="B27" s="10">
        <f>'Shareholder TSE sheet'!E10</f>
        <v>0</v>
      </c>
      <c r="C27" s="12">
        <f>'Shareholder TSE sheet'!I10</f>
        <v>0</v>
      </c>
      <c r="D27" s="13">
        <f>IFERROR((C27/$C$18)*$C$13,0)</f>
        <v>0</v>
      </c>
      <c r="E27" s="13">
        <f>IFERROR((C27/$C$18)*$C$15,0)</f>
        <v>0</v>
      </c>
      <c r="F27" s="13">
        <f t="shared" ref="F27:F33" si="0">E27</f>
        <v>0</v>
      </c>
      <c r="G27" s="13">
        <f>D27-E27</f>
        <v>0</v>
      </c>
      <c r="H27" s="35"/>
    </row>
    <row r="28" spans="1:8" x14ac:dyDescent="0.3">
      <c r="A28" s="10">
        <v>2</v>
      </c>
      <c r="B28" s="10">
        <f>'Shareholder TSE sheet'!E11</f>
        <v>0</v>
      </c>
      <c r="C28" s="12">
        <f>'Shareholder TSE sheet'!I11</f>
        <v>0</v>
      </c>
      <c r="D28" s="13">
        <f t="shared" ref="D28:D91" si="1">IFERROR((C28/$C$18)*$C$13,0)</f>
        <v>0</v>
      </c>
      <c r="E28" s="13">
        <f t="shared" ref="E28:E91" si="2">IFERROR((C28/$C$18)*$C$15,0)</f>
        <v>0</v>
      </c>
      <c r="F28" s="13">
        <f t="shared" si="0"/>
        <v>0</v>
      </c>
      <c r="G28" s="13">
        <f t="shared" ref="G28:G37" si="3">D28-E28</f>
        <v>0</v>
      </c>
      <c r="H28" s="35"/>
    </row>
    <row r="29" spans="1:8" x14ac:dyDescent="0.3">
      <c r="A29" s="10">
        <v>3</v>
      </c>
      <c r="B29" s="10">
        <f>'Shareholder TSE sheet'!E12</f>
        <v>0</v>
      </c>
      <c r="C29" s="12">
        <f>'Shareholder TSE sheet'!I12</f>
        <v>0</v>
      </c>
      <c r="D29" s="13">
        <f t="shared" si="1"/>
        <v>0</v>
      </c>
      <c r="E29" s="13">
        <f t="shared" si="2"/>
        <v>0</v>
      </c>
      <c r="F29" s="13">
        <f t="shared" si="0"/>
        <v>0</v>
      </c>
      <c r="G29" s="13">
        <f t="shared" si="3"/>
        <v>0</v>
      </c>
      <c r="H29" s="35"/>
    </row>
    <row r="30" spans="1:8" x14ac:dyDescent="0.3">
      <c r="A30" s="10">
        <v>4</v>
      </c>
      <c r="B30" s="10">
        <f>'Shareholder TSE sheet'!E13</f>
        <v>0</v>
      </c>
      <c r="C30" s="12">
        <f>'Shareholder TSE sheet'!I13</f>
        <v>0</v>
      </c>
      <c r="D30" s="13">
        <f t="shared" si="1"/>
        <v>0</v>
      </c>
      <c r="E30" s="13">
        <f t="shared" si="2"/>
        <v>0</v>
      </c>
      <c r="F30" s="13">
        <f t="shared" si="0"/>
        <v>0</v>
      </c>
      <c r="G30" s="13">
        <f t="shared" si="3"/>
        <v>0</v>
      </c>
      <c r="H30" s="35"/>
    </row>
    <row r="31" spans="1:8" x14ac:dyDescent="0.3">
      <c r="A31" s="10">
        <v>5</v>
      </c>
      <c r="B31" s="10">
        <f>'Shareholder TSE sheet'!E14</f>
        <v>0</v>
      </c>
      <c r="C31" s="12">
        <f>'Shareholder TSE sheet'!I14</f>
        <v>0</v>
      </c>
      <c r="D31" s="13">
        <f t="shared" si="1"/>
        <v>0</v>
      </c>
      <c r="E31" s="13">
        <f t="shared" si="2"/>
        <v>0</v>
      </c>
      <c r="F31" s="13">
        <f t="shared" si="0"/>
        <v>0</v>
      </c>
      <c r="G31" s="13">
        <f t="shared" si="3"/>
        <v>0</v>
      </c>
      <c r="H31" s="35"/>
    </row>
    <row r="32" spans="1:8" x14ac:dyDescent="0.3">
      <c r="A32" s="10">
        <v>6</v>
      </c>
      <c r="B32" s="10">
        <f>'Shareholder TSE sheet'!E15</f>
        <v>0</v>
      </c>
      <c r="C32" s="12">
        <f>'Shareholder TSE sheet'!I15</f>
        <v>0</v>
      </c>
      <c r="D32" s="13">
        <f t="shared" si="1"/>
        <v>0</v>
      </c>
      <c r="E32" s="13">
        <f t="shared" si="2"/>
        <v>0</v>
      </c>
      <c r="F32" s="13">
        <f t="shared" si="0"/>
        <v>0</v>
      </c>
      <c r="G32" s="13">
        <f t="shared" si="3"/>
        <v>0</v>
      </c>
      <c r="H32" s="35"/>
    </row>
    <row r="33" spans="1:8" x14ac:dyDescent="0.3">
      <c r="A33" s="10">
        <v>7</v>
      </c>
      <c r="B33" s="10">
        <f>'Shareholder TSE sheet'!E16</f>
        <v>0</v>
      </c>
      <c r="C33" s="12">
        <f>'Shareholder TSE sheet'!I16</f>
        <v>0</v>
      </c>
      <c r="D33" s="13">
        <f t="shared" si="1"/>
        <v>0</v>
      </c>
      <c r="E33" s="13">
        <f t="shared" si="2"/>
        <v>0</v>
      </c>
      <c r="F33" s="13">
        <f t="shared" si="0"/>
        <v>0</v>
      </c>
      <c r="G33" s="13">
        <f t="shared" si="3"/>
        <v>0</v>
      </c>
      <c r="H33" s="35"/>
    </row>
    <row r="34" spans="1:8" x14ac:dyDescent="0.3">
      <c r="A34" s="10">
        <v>8</v>
      </c>
      <c r="B34" s="10">
        <f>'Shareholder TSE sheet'!E17</f>
        <v>0</v>
      </c>
      <c r="C34" s="12">
        <f>'Shareholder TSE sheet'!I17</f>
        <v>0</v>
      </c>
      <c r="D34" s="13">
        <f t="shared" si="1"/>
        <v>0</v>
      </c>
      <c r="E34" s="13">
        <f t="shared" si="2"/>
        <v>0</v>
      </c>
      <c r="F34" s="13">
        <f t="shared" ref="F34:F37" si="4">E34</f>
        <v>0</v>
      </c>
      <c r="G34" s="13">
        <f t="shared" si="3"/>
        <v>0</v>
      </c>
      <c r="H34" s="35"/>
    </row>
    <row r="35" spans="1:8" x14ac:dyDescent="0.3">
      <c r="A35" s="10">
        <v>9</v>
      </c>
      <c r="B35" s="10">
        <f>'Shareholder TSE sheet'!E18</f>
        <v>0</v>
      </c>
      <c r="C35" s="12">
        <f>'Shareholder TSE sheet'!I18</f>
        <v>0</v>
      </c>
      <c r="D35" s="13">
        <f t="shared" si="1"/>
        <v>0</v>
      </c>
      <c r="E35" s="13">
        <f t="shared" si="2"/>
        <v>0</v>
      </c>
      <c r="F35" s="13">
        <f t="shared" si="4"/>
        <v>0</v>
      </c>
      <c r="G35" s="13">
        <f t="shared" si="3"/>
        <v>0</v>
      </c>
      <c r="H35" s="35"/>
    </row>
    <row r="36" spans="1:8" x14ac:dyDescent="0.3">
      <c r="A36" s="10">
        <v>10</v>
      </c>
      <c r="B36" s="10">
        <f>'Shareholder TSE sheet'!E19</f>
        <v>0</v>
      </c>
      <c r="C36" s="12">
        <f>'Shareholder TSE sheet'!I19</f>
        <v>0</v>
      </c>
      <c r="D36" s="13">
        <f t="shared" si="1"/>
        <v>0</v>
      </c>
      <c r="E36" s="13">
        <f t="shared" si="2"/>
        <v>0</v>
      </c>
      <c r="F36" s="13">
        <f t="shared" si="4"/>
        <v>0</v>
      </c>
      <c r="G36" s="13">
        <f t="shared" si="3"/>
        <v>0</v>
      </c>
      <c r="H36" s="35"/>
    </row>
    <row r="37" spans="1:8" x14ac:dyDescent="0.3">
      <c r="A37" s="10">
        <v>11</v>
      </c>
      <c r="B37" s="10">
        <f>'Shareholder TSE sheet'!E20</f>
        <v>0</v>
      </c>
      <c r="C37" s="12">
        <f>'Shareholder TSE sheet'!I20</f>
        <v>0</v>
      </c>
      <c r="D37" s="13">
        <f t="shared" si="1"/>
        <v>0</v>
      </c>
      <c r="E37" s="13">
        <f t="shared" si="2"/>
        <v>0</v>
      </c>
      <c r="F37" s="13">
        <f t="shared" si="4"/>
        <v>0</v>
      </c>
      <c r="G37" s="13">
        <f t="shared" si="3"/>
        <v>0</v>
      </c>
      <c r="H37" s="35"/>
    </row>
    <row r="38" spans="1:8" x14ac:dyDescent="0.3">
      <c r="A38" s="10">
        <v>12</v>
      </c>
      <c r="B38" s="10">
        <f>'Shareholder TSE sheet'!E21</f>
        <v>0</v>
      </c>
      <c r="C38" s="12">
        <f>'Shareholder TSE sheet'!I21</f>
        <v>0</v>
      </c>
      <c r="D38" s="13">
        <f t="shared" si="1"/>
        <v>0</v>
      </c>
      <c r="E38" s="13">
        <f t="shared" si="2"/>
        <v>0</v>
      </c>
      <c r="F38" s="13">
        <f t="shared" ref="F38:F91" si="5">E38</f>
        <v>0</v>
      </c>
      <c r="G38" s="13">
        <f t="shared" ref="G38:G91" si="6">D38-E38</f>
        <v>0</v>
      </c>
      <c r="H38" s="35"/>
    </row>
    <row r="39" spans="1:8" x14ac:dyDescent="0.3">
      <c r="A39" s="10">
        <v>13</v>
      </c>
      <c r="B39" s="10">
        <f>'Shareholder TSE sheet'!E22</f>
        <v>0</v>
      </c>
      <c r="C39" s="12">
        <f>'Shareholder TSE sheet'!I22</f>
        <v>0</v>
      </c>
      <c r="D39" s="13">
        <f t="shared" si="1"/>
        <v>0</v>
      </c>
      <c r="E39" s="13">
        <f t="shared" si="2"/>
        <v>0</v>
      </c>
      <c r="F39" s="13">
        <f t="shared" si="5"/>
        <v>0</v>
      </c>
      <c r="G39" s="13">
        <f t="shared" si="6"/>
        <v>0</v>
      </c>
      <c r="H39" s="35"/>
    </row>
    <row r="40" spans="1:8" x14ac:dyDescent="0.3">
      <c r="A40" s="10">
        <v>14</v>
      </c>
      <c r="B40" s="10">
        <f>'Shareholder TSE sheet'!E23</f>
        <v>0</v>
      </c>
      <c r="C40" s="12">
        <f>'Shareholder TSE sheet'!I23</f>
        <v>0</v>
      </c>
      <c r="D40" s="13">
        <f t="shared" si="1"/>
        <v>0</v>
      </c>
      <c r="E40" s="13">
        <f t="shared" si="2"/>
        <v>0</v>
      </c>
      <c r="F40" s="13">
        <f t="shared" si="5"/>
        <v>0</v>
      </c>
      <c r="G40" s="13">
        <f t="shared" si="6"/>
        <v>0</v>
      </c>
      <c r="H40" s="35"/>
    </row>
    <row r="41" spans="1:8" x14ac:dyDescent="0.3">
      <c r="A41" s="10">
        <v>15</v>
      </c>
      <c r="B41" s="10">
        <f>'Shareholder TSE sheet'!E24</f>
        <v>0</v>
      </c>
      <c r="C41" s="12">
        <f>'Shareholder TSE sheet'!I24</f>
        <v>0</v>
      </c>
      <c r="D41" s="13">
        <f t="shared" si="1"/>
        <v>0</v>
      </c>
      <c r="E41" s="13">
        <f t="shared" si="2"/>
        <v>0</v>
      </c>
      <c r="F41" s="13">
        <f t="shared" si="5"/>
        <v>0</v>
      </c>
      <c r="G41" s="13">
        <f t="shared" si="6"/>
        <v>0</v>
      </c>
      <c r="H41" s="35"/>
    </row>
    <row r="42" spans="1:8" x14ac:dyDescent="0.3">
      <c r="A42" s="10">
        <v>16</v>
      </c>
      <c r="B42" s="10">
        <f>'Shareholder TSE sheet'!E25</f>
        <v>0</v>
      </c>
      <c r="C42" s="12">
        <f>'Shareholder TSE sheet'!I25</f>
        <v>0</v>
      </c>
      <c r="D42" s="13">
        <f t="shared" si="1"/>
        <v>0</v>
      </c>
      <c r="E42" s="13">
        <f t="shared" si="2"/>
        <v>0</v>
      </c>
      <c r="F42" s="13">
        <f t="shared" si="5"/>
        <v>0</v>
      </c>
      <c r="G42" s="13">
        <f t="shared" si="6"/>
        <v>0</v>
      </c>
      <c r="H42" s="35"/>
    </row>
    <row r="43" spans="1:8" x14ac:dyDescent="0.3">
      <c r="A43" s="10">
        <v>17</v>
      </c>
      <c r="B43" s="10">
        <f>'Shareholder TSE sheet'!E26</f>
        <v>0</v>
      </c>
      <c r="C43" s="12">
        <f>'Shareholder TSE sheet'!I26</f>
        <v>0</v>
      </c>
      <c r="D43" s="13">
        <f t="shared" si="1"/>
        <v>0</v>
      </c>
      <c r="E43" s="13">
        <f t="shared" si="2"/>
        <v>0</v>
      </c>
      <c r="F43" s="13">
        <f t="shared" si="5"/>
        <v>0</v>
      </c>
      <c r="G43" s="13">
        <f t="shared" si="6"/>
        <v>0</v>
      </c>
      <c r="H43" s="35"/>
    </row>
    <row r="44" spans="1:8" x14ac:dyDescent="0.3">
      <c r="A44" s="10">
        <v>18</v>
      </c>
      <c r="B44" s="10">
        <f>'Shareholder TSE sheet'!E27</f>
        <v>0</v>
      </c>
      <c r="C44" s="12">
        <f>'Shareholder TSE sheet'!I27</f>
        <v>0</v>
      </c>
      <c r="D44" s="13">
        <f t="shared" si="1"/>
        <v>0</v>
      </c>
      <c r="E44" s="13">
        <f t="shared" si="2"/>
        <v>0</v>
      </c>
      <c r="F44" s="13">
        <f t="shared" si="5"/>
        <v>0</v>
      </c>
      <c r="G44" s="13">
        <f t="shared" si="6"/>
        <v>0</v>
      </c>
      <c r="H44" s="35"/>
    </row>
    <row r="45" spans="1:8" x14ac:dyDescent="0.3">
      <c r="A45" s="10">
        <v>19</v>
      </c>
      <c r="B45" s="10">
        <f>'Shareholder TSE sheet'!E28</f>
        <v>0</v>
      </c>
      <c r="C45" s="12">
        <f>'Shareholder TSE sheet'!I28</f>
        <v>0</v>
      </c>
      <c r="D45" s="13">
        <f t="shared" si="1"/>
        <v>0</v>
      </c>
      <c r="E45" s="13">
        <f t="shared" si="2"/>
        <v>0</v>
      </c>
      <c r="F45" s="13">
        <f t="shared" si="5"/>
        <v>0</v>
      </c>
      <c r="G45" s="13">
        <f t="shared" si="6"/>
        <v>0</v>
      </c>
      <c r="H45" s="35"/>
    </row>
    <row r="46" spans="1:8" x14ac:dyDescent="0.3">
      <c r="A46" s="10">
        <v>20</v>
      </c>
      <c r="B46" s="10">
        <f>'Shareholder TSE sheet'!E29</f>
        <v>0</v>
      </c>
      <c r="C46" s="12">
        <f>'Shareholder TSE sheet'!I29</f>
        <v>0</v>
      </c>
      <c r="D46" s="13">
        <f t="shared" si="1"/>
        <v>0</v>
      </c>
      <c r="E46" s="13">
        <f t="shared" si="2"/>
        <v>0</v>
      </c>
      <c r="F46" s="13">
        <f t="shared" si="5"/>
        <v>0</v>
      </c>
      <c r="G46" s="13">
        <f t="shared" si="6"/>
        <v>0</v>
      </c>
      <c r="H46" s="35"/>
    </row>
    <row r="47" spans="1:8" x14ac:dyDescent="0.3">
      <c r="A47" s="10">
        <v>21</v>
      </c>
      <c r="B47" s="10">
        <f>'Shareholder TSE sheet'!E30</f>
        <v>0</v>
      </c>
      <c r="C47" s="12">
        <f>'Shareholder TSE sheet'!I30</f>
        <v>0</v>
      </c>
      <c r="D47" s="13">
        <f t="shared" si="1"/>
        <v>0</v>
      </c>
      <c r="E47" s="13">
        <f t="shared" si="2"/>
        <v>0</v>
      </c>
      <c r="F47" s="13">
        <f t="shared" si="5"/>
        <v>0</v>
      </c>
      <c r="G47" s="13">
        <f t="shared" si="6"/>
        <v>0</v>
      </c>
      <c r="H47" s="35"/>
    </row>
    <row r="48" spans="1:8" x14ac:dyDescent="0.3">
      <c r="A48" s="10">
        <v>22</v>
      </c>
      <c r="B48" s="10">
        <f>'Shareholder TSE sheet'!E31</f>
        <v>0</v>
      </c>
      <c r="C48" s="12">
        <f>'Shareholder TSE sheet'!I31</f>
        <v>0</v>
      </c>
      <c r="D48" s="13">
        <f t="shared" si="1"/>
        <v>0</v>
      </c>
      <c r="E48" s="13">
        <f t="shared" si="2"/>
        <v>0</v>
      </c>
      <c r="F48" s="13">
        <f t="shared" si="5"/>
        <v>0</v>
      </c>
      <c r="G48" s="13">
        <f t="shared" si="6"/>
        <v>0</v>
      </c>
      <c r="H48" s="35"/>
    </row>
    <row r="49" spans="1:8" x14ac:dyDescent="0.3">
      <c r="A49" s="10">
        <v>23</v>
      </c>
      <c r="B49" s="10">
        <f>'Shareholder TSE sheet'!E32</f>
        <v>0</v>
      </c>
      <c r="C49" s="12">
        <f>'Shareholder TSE sheet'!I32</f>
        <v>0</v>
      </c>
      <c r="D49" s="13">
        <f t="shared" si="1"/>
        <v>0</v>
      </c>
      <c r="E49" s="13">
        <f t="shared" si="2"/>
        <v>0</v>
      </c>
      <c r="F49" s="13">
        <f t="shared" si="5"/>
        <v>0</v>
      </c>
      <c r="G49" s="13">
        <f t="shared" si="6"/>
        <v>0</v>
      </c>
      <c r="H49" s="35"/>
    </row>
    <row r="50" spans="1:8" x14ac:dyDescent="0.3">
      <c r="A50" s="10">
        <v>24</v>
      </c>
      <c r="B50" s="10">
        <f>'Shareholder TSE sheet'!E33</f>
        <v>0</v>
      </c>
      <c r="C50" s="12">
        <f>'Shareholder TSE sheet'!I33</f>
        <v>0</v>
      </c>
      <c r="D50" s="13">
        <f t="shared" si="1"/>
        <v>0</v>
      </c>
      <c r="E50" s="13">
        <f t="shared" si="2"/>
        <v>0</v>
      </c>
      <c r="F50" s="13">
        <f t="shared" si="5"/>
        <v>0</v>
      </c>
      <c r="G50" s="13">
        <f t="shared" si="6"/>
        <v>0</v>
      </c>
      <c r="H50" s="35"/>
    </row>
    <row r="51" spans="1:8" x14ac:dyDescent="0.3">
      <c r="A51" s="10">
        <v>25</v>
      </c>
      <c r="B51" s="10">
        <f>'Shareholder TSE sheet'!E34</f>
        <v>0</v>
      </c>
      <c r="C51" s="12">
        <f>'Shareholder TSE sheet'!I34</f>
        <v>0</v>
      </c>
      <c r="D51" s="13">
        <f t="shared" si="1"/>
        <v>0</v>
      </c>
      <c r="E51" s="13">
        <f t="shared" si="2"/>
        <v>0</v>
      </c>
      <c r="F51" s="13">
        <f t="shared" si="5"/>
        <v>0</v>
      </c>
      <c r="G51" s="13">
        <f t="shared" si="6"/>
        <v>0</v>
      </c>
      <c r="H51" s="35"/>
    </row>
    <row r="52" spans="1:8" x14ac:dyDescent="0.3">
      <c r="A52" s="10">
        <v>26</v>
      </c>
      <c r="B52" s="10">
        <f>'Shareholder TSE sheet'!E35</f>
        <v>0</v>
      </c>
      <c r="C52" s="12">
        <f>'Shareholder TSE sheet'!I35</f>
        <v>0</v>
      </c>
      <c r="D52" s="13">
        <f t="shared" si="1"/>
        <v>0</v>
      </c>
      <c r="E52" s="13">
        <f t="shared" si="2"/>
        <v>0</v>
      </c>
      <c r="F52" s="13">
        <f t="shared" si="5"/>
        <v>0</v>
      </c>
      <c r="G52" s="13">
        <f t="shared" si="6"/>
        <v>0</v>
      </c>
      <c r="H52" s="35"/>
    </row>
    <row r="53" spans="1:8" x14ac:dyDescent="0.3">
      <c r="A53" s="10">
        <v>27</v>
      </c>
      <c r="B53" s="10">
        <f>'Shareholder TSE sheet'!E36</f>
        <v>0</v>
      </c>
      <c r="C53" s="12">
        <f>'Shareholder TSE sheet'!I36</f>
        <v>0</v>
      </c>
      <c r="D53" s="13">
        <f t="shared" si="1"/>
        <v>0</v>
      </c>
      <c r="E53" s="13">
        <f t="shared" si="2"/>
        <v>0</v>
      </c>
      <c r="F53" s="13">
        <f t="shared" si="5"/>
        <v>0</v>
      </c>
      <c r="G53" s="13">
        <f t="shared" si="6"/>
        <v>0</v>
      </c>
      <c r="H53" s="35"/>
    </row>
    <row r="54" spans="1:8" x14ac:dyDescent="0.3">
      <c r="A54" s="10">
        <v>28</v>
      </c>
      <c r="B54" s="10">
        <f>'Shareholder TSE sheet'!E37</f>
        <v>0</v>
      </c>
      <c r="C54" s="12">
        <f>'Shareholder TSE sheet'!I37</f>
        <v>0</v>
      </c>
      <c r="D54" s="13">
        <f t="shared" si="1"/>
        <v>0</v>
      </c>
      <c r="E54" s="13">
        <f t="shared" si="2"/>
        <v>0</v>
      </c>
      <c r="F54" s="13">
        <f t="shared" si="5"/>
        <v>0</v>
      </c>
      <c r="G54" s="13">
        <f t="shared" si="6"/>
        <v>0</v>
      </c>
      <c r="H54" s="35"/>
    </row>
    <row r="55" spans="1:8" x14ac:dyDescent="0.3">
      <c r="A55" s="10">
        <v>29</v>
      </c>
      <c r="B55" s="10">
        <f>'Shareholder TSE sheet'!E38</f>
        <v>0</v>
      </c>
      <c r="C55" s="12">
        <f>'Shareholder TSE sheet'!I38</f>
        <v>0</v>
      </c>
      <c r="D55" s="13">
        <f t="shared" si="1"/>
        <v>0</v>
      </c>
      <c r="E55" s="13">
        <f t="shared" si="2"/>
        <v>0</v>
      </c>
      <c r="F55" s="13">
        <f t="shared" si="5"/>
        <v>0</v>
      </c>
      <c r="G55" s="13">
        <f t="shared" si="6"/>
        <v>0</v>
      </c>
      <c r="H55" s="35"/>
    </row>
    <row r="56" spans="1:8" x14ac:dyDescent="0.3">
      <c r="A56" s="10">
        <v>30</v>
      </c>
      <c r="B56" s="10">
        <f>'Shareholder TSE sheet'!E39</f>
        <v>0</v>
      </c>
      <c r="C56" s="12">
        <f>'Shareholder TSE sheet'!I39</f>
        <v>0</v>
      </c>
      <c r="D56" s="13">
        <f t="shared" si="1"/>
        <v>0</v>
      </c>
      <c r="E56" s="13">
        <f t="shared" si="2"/>
        <v>0</v>
      </c>
      <c r="F56" s="13">
        <f t="shared" si="5"/>
        <v>0</v>
      </c>
      <c r="G56" s="13">
        <f t="shared" si="6"/>
        <v>0</v>
      </c>
      <c r="H56" s="35"/>
    </row>
    <row r="57" spans="1:8" x14ac:dyDescent="0.3">
      <c r="A57" s="10">
        <v>31</v>
      </c>
      <c r="B57" s="10">
        <f>'Shareholder TSE sheet'!E40</f>
        <v>0</v>
      </c>
      <c r="C57" s="12">
        <f>'Shareholder TSE sheet'!I40</f>
        <v>0</v>
      </c>
      <c r="D57" s="13">
        <f t="shared" si="1"/>
        <v>0</v>
      </c>
      <c r="E57" s="13">
        <f t="shared" si="2"/>
        <v>0</v>
      </c>
      <c r="F57" s="13">
        <f t="shared" si="5"/>
        <v>0</v>
      </c>
      <c r="G57" s="13">
        <f t="shared" si="6"/>
        <v>0</v>
      </c>
      <c r="H57" s="35"/>
    </row>
    <row r="58" spans="1:8" x14ac:dyDescent="0.3">
      <c r="A58" s="10">
        <v>32</v>
      </c>
      <c r="B58" s="10">
        <f>'Shareholder TSE sheet'!E41</f>
        <v>0</v>
      </c>
      <c r="C58" s="12">
        <f>'Shareholder TSE sheet'!I41</f>
        <v>0</v>
      </c>
      <c r="D58" s="13">
        <f t="shared" si="1"/>
        <v>0</v>
      </c>
      <c r="E58" s="13">
        <f t="shared" si="2"/>
        <v>0</v>
      </c>
      <c r="F58" s="13">
        <f t="shared" si="5"/>
        <v>0</v>
      </c>
      <c r="G58" s="13">
        <f t="shared" si="6"/>
        <v>0</v>
      </c>
      <c r="H58" s="35"/>
    </row>
    <row r="59" spans="1:8" x14ac:dyDescent="0.3">
      <c r="A59" s="10">
        <v>33</v>
      </c>
      <c r="B59" s="10">
        <f>'Shareholder TSE sheet'!E42</f>
        <v>0</v>
      </c>
      <c r="C59" s="12">
        <f>'Shareholder TSE sheet'!I42</f>
        <v>0</v>
      </c>
      <c r="D59" s="13">
        <f t="shared" si="1"/>
        <v>0</v>
      </c>
      <c r="E59" s="13">
        <f t="shared" si="2"/>
        <v>0</v>
      </c>
      <c r="F59" s="13">
        <f t="shared" si="5"/>
        <v>0</v>
      </c>
      <c r="G59" s="13">
        <f t="shared" si="6"/>
        <v>0</v>
      </c>
      <c r="H59" s="35"/>
    </row>
    <row r="60" spans="1:8" x14ac:dyDescent="0.3">
      <c r="A60" s="10">
        <v>34</v>
      </c>
      <c r="B60" s="10">
        <f>'Shareholder TSE sheet'!E43</f>
        <v>0</v>
      </c>
      <c r="C60" s="12">
        <f>'Shareholder TSE sheet'!I43</f>
        <v>0</v>
      </c>
      <c r="D60" s="13">
        <f t="shared" si="1"/>
        <v>0</v>
      </c>
      <c r="E60" s="13">
        <f t="shared" si="2"/>
        <v>0</v>
      </c>
      <c r="F60" s="13">
        <f t="shared" si="5"/>
        <v>0</v>
      </c>
      <c r="G60" s="13">
        <f t="shared" si="6"/>
        <v>0</v>
      </c>
      <c r="H60" s="35"/>
    </row>
    <row r="61" spans="1:8" x14ac:dyDescent="0.3">
      <c r="A61" s="10">
        <v>35</v>
      </c>
      <c r="B61" s="10">
        <f>'Shareholder TSE sheet'!E44</f>
        <v>0</v>
      </c>
      <c r="C61" s="12">
        <f>'Shareholder TSE sheet'!I44</f>
        <v>0</v>
      </c>
      <c r="D61" s="13">
        <f t="shared" si="1"/>
        <v>0</v>
      </c>
      <c r="E61" s="13">
        <f t="shared" si="2"/>
        <v>0</v>
      </c>
      <c r="F61" s="13">
        <f t="shared" si="5"/>
        <v>0</v>
      </c>
      <c r="G61" s="13">
        <f t="shared" si="6"/>
        <v>0</v>
      </c>
      <c r="H61" s="35"/>
    </row>
    <row r="62" spans="1:8" x14ac:dyDescent="0.3">
      <c r="A62" s="10">
        <v>36</v>
      </c>
      <c r="B62" s="10">
        <f>'Shareholder TSE sheet'!E45</f>
        <v>0</v>
      </c>
      <c r="C62" s="12">
        <f>'Shareholder TSE sheet'!I45</f>
        <v>0</v>
      </c>
      <c r="D62" s="13">
        <f t="shared" si="1"/>
        <v>0</v>
      </c>
      <c r="E62" s="13">
        <f t="shared" si="2"/>
        <v>0</v>
      </c>
      <c r="F62" s="13">
        <f t="shared" si="5"/>
        <v>0</v>
      </c>
      <c r="G62" s="13">
        <f t="shared" si="6"/>
        <v>0</v>
      </c>
      <c r="H62" s="35"/>
    </row>
    <row r="63" spans="1:8" x14ac:dyDescent="0.3">
      <c r="A63" s="10">
        <v>37</v>
      </c>
      <c r="B63" s="10">
        <f>'Shareholder TSE sheet'!E46</f>
        <v>0</v>
      </c>
      <c r="C63" s="12">
        <f>'Shareholder TSE sheet'!I46</f>
        <v>0</v>
      </c>
      <c r="D63" s="13">
        <f t="shared" si="1"/>
        <v>0</v>
      </c>
      <c r="E63" s="13">
        <f t="shared" si="2"/>
        <v>0</v>
      </c>
      <c r="F63" s="13">
        <f t="shared" si="5"/>
        <v>0</v>
      </c>
      <c r="G63" s="13">
        <f t="shared" si="6"/>
        <v>0</v>
      </c>
      <c r="H63" s="35"/>
    </row>
    <row r="64" spans="1:8" x14ac:dyDescent="0.3">
      <c r="A64" s="10">
        <v>38</v>
      </c>
      <c r="B64" s="10">
        <f>'Shareholder TSE sheet'!E47</f>
        <v>0</v>
      </c>
      <c r="C64" s="12">
        <f>'Shareholder TSE sheet'!I47</f>
        <v>0</v>
      </c>
      <c r="D64" s="13">
        <f t="shared" si="1"/>
        <v>0</v>
      </c>
      <c r="E64" s="13">
        <f t="shared" si="2"/>
        <v>0</v>
      </c>
      <c r="F64" s="13">
        <f t="shared" si="5"/>
        <v>0</v>
      </c>
      <c r="G64" s="13">
        <f t="shared" si="6"/>
        <v>0</v>
      </c>
      <c r="H64" s="35"/>
    </row>
    <row r="65" spans="1:8" x14ac:dyDescent="0.3">
      <c r="A65" s="10">
        <v>39</v>
      </c>
      <c r="B65" s="10">
        <f>'Shareholder TSE sheet'!E48</f>
        <v>0</v>
      </c>
      <c r="C65" s="12">
        <f>'Shareholder TSE sheet'!I48</f>
        <v>0</v>
      </c>
      <c r="D65" s="13">
        <f t="shared" si="1"/>
        <v>0</v>
      </c>
      <c r="E65" s="13">
        <f t="shared" si="2"/>
        <v>0</v>
      </c>
      <c r="F65" s="13">
        <f t="shared" si="5"/>
        <v>0</v>
      </c>
      <c r="G65" s="13">
        <f t="shared" si="6"/>
        <v>0</v>
      </c>
      <c r="H65" s="35"/>
    </row>
    <row r="66" spans="1:8" x14ac:dyDescent="0.3">
      <c r="A66" s="10">
        <v>40</v>
      </c>
      <c r="B66" s="10">
        <f>'Shareholder TSE sheet'!E49</f>
        <v>0</v>
      </c>
      <c r="C66" s="12">
        <f>'Shareholder TSE sheet'!I49</f>
        <v>0</v>
      </c>
      <c r="D66" s="13">
        <f t="shared" si="1"/>
        <v>0</v>
      </c>
      <c r="E66" s="13">
        <f t="shared" si="2"/>
        <v>0</v>
      </c>
      <c r="F66" s="13">
        <f t="shared" si="5"/>
        <v>0</v>
      </c>
      <c r="G66" s="13">
        <f t="shared" si="6"/>
        <v>0</v>
      </c>
      <c r="H66" s="35"/>
    </row>
    <row r="67" spans="1:8" x14ac:dyDescent="0.3">
      <c r="A67" s="10">
        <v>41</v>
      </c>
      <c r="B67" s="10">
        <f>'Shareholder TSE sheet'!E50</f>
        <v>0</v>
      </c>
      <c r="C67" s="12">
        <f>'Shareholder TSE sheet'!I50</f>
        <v>0</v>
      </c>
      <c r="D67" s="13">
        <f t="shared" si="1"/>
        <v>0</v>
      </c>
      <c r="E67" s="13">
        <f t="shared" si="2"/>
        <v>0</v>
      </c>
      <c r="F67" s="13">
        <f t="shared" si="5"/>
        <v>0</v>
      </c>
      <c r="G67" s="13">
        <f t="shared" si="6"/>
        <v>0</v>
      </c>
      <c r="H67" s="35"/>
    </row>
    <row r="68" spans="1:8" x14ac:dyDescent="0.3">
      <c r="A68" s="10">
        <v>42</v>
      </c>
      <c r="B68" s="10">
        <f>'Shareholder TSE sheet'!E51</f>
        <v>0</v>
      </c>
      <c r="C68" s="12">
        <f>'Shareholder TSE sheet'!I51</f>
        <v>0</v>
      </c>
      <c r="D68" s="13">
        <f t="shared" si="1"/>
        <v>0</v>
      </c>
      <c r="E68" s="13">
        <f t="shared" si="2"/>
        <v>0</v>
      </c>
      <c r="F68" s="13">
        <f t="shared" si="5"/>
        <v>0</v>
      </c>
      <c r="G68" s="13">
        <f t="shared" si="6"/>
        <v>0</v>
      </c>
      <c r="H68" s="35"/>
    </row>
    <row r="69" spans="1:8" x14ac:dyDescent="0.3">
      <c r="A69" s="10">
        <v>43</v>
      </c>
      <c r="B69" s="10">
        <f>'Shareholder TSE sheet'!E52</f>
        <v>0</v>
      </c>
      <c r="C69" s="12">
        <f>'Shareholder TSE sheet'!I52</f>
        <v>0</v>
      </c>
      <c r="D69" s="13">
        <f t="shared" si="1"/>
        <v>0</v>
      </c>
      <c r="E69" s="13">
        <f t="shared" si="2"/>
        <v>0</v>
      </c>
      <c r="F69" s="13">
        <f t="shared" si="5"/>
        <v>0</v>
      </c>
      <c r="G69" s="13">
        <f t="shared" si="6"/>
        <v>0</v>
      </c>
      <c r="H69" s="35"/>
    </row>
    <row r="70" spans="1:8" x14ac:dyDescent="0.3">
      <c r="A70" s="10">
        <v>44</v>
      </c>
      <c r="B70" s="10">
        <f>'Shareholder TSE sheet'!E53</f>
        <v>0</v>
      </c>
      <c r="C70" s="12">
        <f>'Shareholder TSE sheet'!I53</f>
        <v>0</v>
      </c>
      <c r="D70" s="13">
        <f t="shared" si="1"/>
        <v>0</v>
      </c>
      <c r="E70" s="13">
        <f t="shared" si="2"/>
        <v>0</v>
      </c>
      <c r="F70" s="13">
        <f t="shared" si="5"/>
        <v>0</v>
      </c>
      <c r="G70" s="13">
        <f t="shared" si="6"/>
        <v>0</v>
      </c>
      <c r="H70" s="35"/>
    </row>
    <row r="71" spans="1:8" x14ac:dyDescent="0.3">
      <c r="A71" s="10">
        <v>45</v>
      </c>
      <c r="B71" s="10">
        <f>'Shareholder TSE sheet'!E54</f>
        <v>0</v>
      </c>
      <c r="C71" s="12">
        <f>'Shareholder TSE sheet'!I54</f>
        <v>0</v>
      </c>
      <c r="D71" s="13">
        <f t="shared" si="1"/>
        <v>0</v>
      </c>
      <c r="E71" s="13">
        <f t="shared" si="2"/>
        <v>0</v>
      </c>
      <c r="F71" s="13">
        <f t="shared" si="5"/>
        <v>0</v>
      </c>
      <c r="G71" s="13">
        <f t="shared" si="6"/>
        <v>0</v>
      </c>
      <c r="H71" s="35"/>
    </row>
    <row r="72" spans="1:8" x14ac:dyDescent="0.3">
      <c r="A72" s="10">
        <v>46</v>
      </c>
      <c r="B72" s="10">
        <f>'Shareholder TSE sheet'!E55</f>
        <v>0</v>
      </c>
      <c r="C72" s="12">
        <f>'Shareholder TSE sheet'!I55</f>
        <v>0</v>
      </c>
      <c r="D72" s="13">
        <f t="shared" si="1"/>
        <v>0</v>
      </c>
      <c r="E72" s="13">
        <f t="shared" si="2"/>
        <v>0</v>
      </c>
      <c r="F72" s="13">
        <f t="shared" si="5"/>
        <v>0</v>
      </c>
      <c r="G72" s="13">
        <f t="shared" si="6"/>
        <v>0</v>
      </c>
      <c r="H72" s="35"/>
    </row>
    <row r="73" spans="1:8" x14ac:dyDescent="0.3">
      <c r="A73" s="10">
        <v>47</v>
      </c>
      <c r="B73" s="10">
        <f>'Shareholder TSE sheet'!E56</f>
        <v>0</v>
      </c>
      <c r="C73" s="12">
        <f>'Shareholder TSE sheet'!I56</f>
        <v>0</v>
      </c>
      <c r="D73" s="13">
        <f t="shared" si="1"/>
        <v>0</v>
      </c>
      <c r="E73" s="13">
        <f t="shared" si="2"/>
        <v>0</v>
      </c>
      <c r="F73" s="13">
        <f t="shared" si="5"/>
        <v>0</v>
      </c>
      <c r="G73" s="13">
        <f t="shared" si="6"/>
        <v>0</v>
      </c>
      <c r="H73" s="35"/>
    </row>
    <row r="74" spans="1:8" x14ac:dyDescent="0.3">
      <c r="A74" s="10">
        <v>48</v>
      </c>
      <c r="B74" s="10">
        <f>'Shareholder TSE sheet'!E57</f>
        <v>0</v>
      </c>
      <c r="C74" s="12">
        <f>'Shareholder TSE sheet'!I57</f>
        <v>0</v>
      </c>
      <c r="D74" s="13">
        <f t="shared" si="1"/>
        <v>0</v>
      </c>
      <c r="E74" s="13">
        <f t="shared" si="2"/>
        <v>0</v>
      </c>
      <c r="F74" s="13">
        <f t="shared" si="5"/>
        <v>0</v>
      </c>
      <c r="G74" s="13">
        <f t="shared" si="6"/>
        <v>0</v>
      </c>
      <c r="H74" s="35"/>
    </row>
    <row r="75" spans="1:8" x14ac:dyDescent="0.3">
      <c r="A75" s="10">
        <v>49</v>
      </c>
      <c r="B75" s="10">
        <f>'Shareholder TSE sheet'!E58</f>
        <v>0</v>
      </c>
      <c r="C75" s="12">
        <f>'Shareholder TSE sheet'!I58</f>
        <v>0</v>
      </c>
      <c r="D75" s="13">
        <f t="shared" si="1"/>
        <v>0</v>
      </c>
      <c r="E75" s="13">
        <f t="shared" si="2"/>
        <v>0</v>
      </c>
      <c r="F75" s="13">
        <f t="shared" si="5"/>
        <v>0</v>
      </c>
      <c r="G75" s="13">
        <f t="shared" si="6"/>
        <v>0</v>
      </c>
      <c r="H75" s="35"/>
    </row>
    <row r="76" spans="1:8" x14ac:dyDescent="0.3">
      <c r="A76" s="10">
        <v>50</v>
      </c>
      <c r="B76" s="10">
        <f>'Shareholder TSE sheet'!E59</f>
        <v>0</v>
      </c>
      <c r="C76" s="12">
        <f>'Shareholder TSE sheet'!I59</f>
        <v>0</v>
      </c>
      <c r="D76" s="13">
        <f t="shared" si="1"/>
        <v>0</v>
      </c>
      <c r="E76" s="13">
        <f t="shared" si="2"/>
        <v>0</v>
      </c>
      <c r="F76" s="13">
        <f t="shared" si="5"/>
        <v>0</v>
      </c>
      <c r="G76" s="13">
        <f t="shared" si="6"/>
        <v>0</v>
      </c>
      <c r="H76" s="35"/>
    </row>
    <row r="77" spans="1:8" x14ac:dyDescent="0.3">
      <c r="A77" s="10">
        <v>51</v>
      </c>
      <c r="B77" s="10">
        <f>'Shareholder TSE sheet'!E60</f>
        <v>0</v>
      </c>
      <c r="C77" s="12">
        <f>'Shareholder TSE sheet'!I60</f>
        <v>0</v>
      </c>
      <c r="D77" s="13">
        <f t="shared" si="1"/>
        <v>0</v>
      </c>
      <c r="E77" s="13">
        <f t="shared" si="2"/>
        <v>0</v>
      </c>
      <c r="F77" s="13">
        <f t="shared" si="5"/>
        <v>0</v>
      </c>
      <c r="G77" s="13">
        <f t="shared" si="6"/>
        <v>0</v>
      </c>
      <c r="H77" s="35"/>
    </row>
    <row r="78" spans="1:8" x14ac:dyDescent="0.3">
      <c r="A78" s="10">
        <v>52</v>
      </c>
      <c r="B78" s="10">
        <f>'Shareholder TSE sheet'!E61</f>
        <v>0</v>
      </c>
      <c r="C78" s="12">
        <f>'Shareholder TSE sheet'!I61</f>
        <v>0</v>
      </c>
      <c r="D78" s="13">
        <f t="shared" si="1"/>
        <v>0</v>
      </c>
      <c r="E78" s="13">
        <f t="shared" si="2"/>
        <v>0</v>
      </c>
      <c r="F78" s="13">
        <f t="shared" si="5"/>
        <v>0</v>
      </c>
      <c r="G78" s="13">
        <f t="shared" si="6"/>
        <v>0</v>
      </c>
      <c r="H78" s="35"/>
    </row>
    <row r="79" spans="1:8" x14ac:dyDescent="0.3">
      <c r="A79" s="10">
        <v>53</v>
      </c>
      <c r="B79" s="10">
        <f>'Shareholder TSE sheet'!E62</f>
        <v>0</v>
      </c>
      <c r="C79" s="12">
        <f>'Shareholder TSE sheet'!I62</f>
        <v>0</v>
      </c>
      <c r="D79" s="13">
        <f t="shared" si="1"/>
        <v>0</v>
      </c>
      <c r="E79" s="13">
        <f t="shared" si="2"/>
        <v>0</v>
      </c>
      <c r="F79" s="13">
        <f t="shared" si="5"/>
        <v>0</v>
      </c>
      <c r="G79" s="13">
        <f t="shared" si="6"/>
        <v>0</v>
      </c>
      <c r="H79" s="35"/>
    </row>
    <row r="80" spans="1:8" x14ac:dyDescent="0.3">
      <c r="A80" s="10">
        <v>54</v>
      </c>
      <c r="B80" s="10">
        <f>'Shareholder TSE sheet'!E63</f>
        <v>0</v>
      </c>
      <c r="C80" s="12">
        <f>'Shareholder TSE sheet'!I63</f>
        <v>0</v>
      </c>
      <c r="D80" s="13">
        <f t="shared" si="1"/>
        <v>0</v>
      </c>
      <c r="E80" s="13">
        <f t="shared" si="2"/>
        <v>0</v>
      </c>
      <c r="F80" s="13">
        <f t="shared" si="5"/>
        <v>0</v>
      </c>
      <c r="G80" s="13">
        <f t="shared" si="6"/>
        <v>0</v>
      </c>
      <c r="H80" s="35"/>
    </row>
    <row r="81" spans="1:8" x14ac:dyDescent="0.3">
      <c r="A81" s="10">
        <v>55</v>
      </c>
      <c r="B81" s="10">
        <f>'Shareholder TSE sheet'!E64</f>
        <v>0</v>
      </c>
      <c r="C81" s="12">
        <f>'Shareholder TSE sheet'!I64</f>
        <v>0</v>
      </c>
      <c r="D81" s="13">
        <f t="shared" si="1"/>
        <v>0</v>
      </c>
      <c r="E81" s="13">
        <f t="shared" si="2"/>
        <v>0</v>
      </c>
      <c r="F81" s="13">
        <f t="shared" si="5"/>
        <v>0</v>
      </c>
      <c r="G81" s="13">
        <f t="shared" si="6"/>
        <v>0</v>
      </c>
      <c r="H81" s="35"/>
    </row>
    <row r="82" spans="1:8" x14ac:dyDescent="0.3">
      <c r="A82" s="10">
        <v>56</v>
      </c>
      <c r="B82" s="10">
        <f>'Shareholder TSE sheet'!E65</f>
        <v>0</v>
      </c>
      <c r="C82" s="12">
        <f>'Shareholder TSE sheet'!I65</f>
        <v>0</v>
      </c>
      <c r="D82" s="13">
        <f t="shared" si="1"/>
        <v>0</v>
      </c>
      <c r="E82" s="13">
        <f t="shared" si="2"/>
        <v>0</v>
      </c>
      <c r="F82" s="13">
        <f t="shared" si="5"/>
        <v>0</v>
      </c>
      <c r="G82" s="13">
        <f t="shared" si="6"/>
        <v>0</v>
      </c>
      <c r="H82" s="35"/>
    </row>
    <row r="83" spans="1:8" x14ac:dyDescent="0.3">
      <c r="A83" s="10">
        <v>57</v>
      </c>
      <c r="B83" s="10">
        <f>'Shareholder TSE sheet'!E66</f>
        <v>0</v>
      </c>
      <c r="C83" s="12">
        <f>'Shareholder TSE sheet'!I66</f>
        <v>0</v>
      </c>
      <c r="D83" s="13">
        <f t="shared" si="1"/>
        <v>0</v>
      </c>
      <c r="E83" s="13">
        <f t="shared" si="2"/>
        <v>0</v>
      </c>
      <c r="F83" s="13">
        <f t="shared" si="5"/>
        <v>0</v>
      </c>
      <c r="G83" s="13">
        <f t="shared" si="6"/>
        <v>0</v>
      </c>
      <c r="H83" s="35"/>
    </row>
    <row r="84" spans="1:8" x14ac:dyDescent="0.3">
      <c r="A84" s="10">
        <v>58</v>
      </c>
      <c r="B84" s="10">
        <f>'Shareholder TSE sheet'!E67</f>
        <v>0</v>
      </c>
      <c r="C84" s="12">
        <f>'Shareholder TSE sheet'!I67</f>
        <v>0</v>
      </c>
      <c r="D84" s="13">
        <f t="shared" si="1"/>
        <v>0</v>
      </c>
      <c r="E84" s="13">
        <f t="shared" si="2"/>
        <v>0</v>
      </c>
      <c r="F84" s="13">
        <f t="shared" si="5"/>
        <v>0</v>
      </c>
      <c r="G84" s="13">
        <f t="shared" si="6"/>
        <v>0</v>
      </c>
      <c r="H84" s="35"/>
    </row>
    <row r="85" spans="1:8" x14ac:dyDescent="0.3">
      <c r="A85" s="10">
        <v>59</v>
      </c>
      <c r="B85" s="10">
        <f>'Shareholder TSE sheet'!E68</f>
        <v>0</v>
      </c>
      <c r="C85" s="12">
        <f>'Shareholder TSE sheet'!I68</f>
        <v>0</v>
      </c>
      <c r="D85" s="13">
        <f t="shared" si="1"/>
        <v>0</v>
      </c>
      <c r="E85" s="13">
        <f t="shared" si="2"/>
        <v>0</v>
      </c>
      <c r="F85" s="13">
        <f t="shared" si="5"/>
        <v>0</v>
      </c>
      <c r="G85" s="13">
        <f t="shared" si="6"/>
        <v>0</v>
      </c>
      <c r="H85" s="35"/>
    </row>
    <row r="86" spans="1:8" x14ac:dyDescent="0.3">
      <c r="A86" s="10">
        <v>60</v>
      </c>
      <c r="B86" s="10">
        <f>'Shareholder TSE sheet'!E69</f>
        <v>0</v>
      </c>
      <c r="C86" s="12">
        <f>'Shareholder TSE sheet'!I69</f>
        <v>0</v>
      </c>
      <c r="D86" s="13">
        <f t="shared" si="1"/>
        <v>0</v>
      </c>
      <c r="E86" s="13">
        <f t="shared" si="2"/>
        <v>0</v>
      </c>
      <c r="F86" s="13">
        <f t="shared" si="5"/>
        <v>0</v>
      </c>
      <c r="G86" s="13">
        <f t="shared" si="6"/>
        <v>0</v>
      </c>
      <c r="H86" s="35"/>
    </row>
    <row r="87" spans="1:8" x14ac:dyDescent="0.3">
      <c r="A87" s="10">
        <v>61</v>
      </c>
      <c r="B87" s="10">
        <f>'Shareholder TSE sheet'!E70</f>
        <v>0</v>
      </c>
      <c r="C87" s="12">
        <f>'Shareholder TSE sheet'!I70</f>
        <v>0</v>
      </c>
      <c r="D87" s="13">
        <f t="shared" si="1"/>
        <v>0</v>
      </c>
      <c r="E87" s="13">
        <f t="shared" si="2"/>
        <v>0</v>
      </c>
      <c r="F87" s="13">
        <f t="shared" si="5"/>
        <v>0</v>
      </c>
      <c r="G87" s="13">
        <f t="shared" si="6"/>
        <v>0</v>
      </c>
      <c r="H87" s="35"/>
    </row>
    <row r="88" spans="1:8" x14ac:dyDescent="0.3">
      <c r="A88" s="10">
        <v>62</v>
      </c>
      <c r="B88" s="10">
        <f>'Shareholder TSE sheet'!E71</f>
        <v>0</v>
      </c>
      <c r="C88" s="12">
        <f>'Shareholder TSE sheet'!I71</f>
        <v>0</v>
      </c>
      <c r="D88" s="13">
        <f t="shared" si="1"/>
        <v>0</v>
      </c>
      <c r="E88" s="13">
        <f t="shared" si="2"/>
        <v>0</v>
      </c>
      <c r="F88" s="13">
        <f t="shared" si="5"/>
        <v>0</v>
      </c>
      <c r="G88" s="13">
        <f t="shared" si="6"/>
        <v>0</v>
      </c>
      <c r="H88" s="35"/>
    </row>
    <row r="89" spans="1:8" x14ac:dyDescent="0.3">
      <c r="A89" s="10">
        <v>63</v>
      </c>
      <c r="B89" s="10">
        <f>'Shareholder TSE sheet'!E72</f>
        <v>0</v>
      </c>
      <c r="C89" s="12">
        <f>'Shareholder TSE sheet'!I72</f>
        <v>0</v>
      </c>
      <c r="D89" s="13">
        <f t="shared" si="1"/>
        <v>0</v>
      </c>
      <c r="E89" s="13">
        <f t="shared" si="2"/>
        <v>0</v>
      </c>
      <c r="F89" s="13">
        <f t="shared" si="5"/>
        <v>0</v>
      </c>
      <c r="G89" s="13">
        <f t="shared" si="6"/>
        <v>0</v>
      </c>
      <c r="H89" s="35"/>
    </row>
    <row r="90" spans="1:8" x14ac:dyDescent="0.3">
      <c r="A90" s="10">
        <v>64</v>
      </c>
      <c r="B90" s="10">
        <f>'Shareholder TSE sheet'!E73</f>
        <v>0</v>
      </c>
      <c r="C90" s="12">
        <f>'Shareholder TSE sheet'!I73</f>
        <v>0</v>
      </c>
      <c r="D90" s="13">
        <f t="shared" si="1"/>
        <v>0</v>
      </c>
      <c r="E90" s="13">
        <f t="shared" si="2"/>
        <v>0</v>
      </c>
      <c r="F90" s="13">
        <f t="shared" si="5"/>
        <v>0</v>
      </c>
      <c r="G90" s="13">
        <f t="shared" si="6"/>
        <v>0</v>
      </c>
      <c r="H90" s="35"/>
    </row>
    <row r="91" spans="1:8" x14ac:dyDescent="0.3">
      <c r="A91" s="10">
        <v>65</v>
      </c>
      <c r="B91" s="10">
        <f>'Shareholder TSE sheet'!E74</f>
        <v>0</v>
      </c>
      <c r="C91" s="12">
        <f>'Shareholder TSE sheet'!I74</f>
        <v>0</v>
      </c>
      <c r="D91" s="13">
        <f t="shared" si="1"/>
        <v>0</v>
      </c>
      <c r="E91" s="13">
        <f t="shared" si="2"/>
        <v>0</v>
      </c>
      <c r="F91" s="13">
        <f t="shared" si="5"/>
        <v>0</v>
      </c>
      <c r="G91" s="13">
        <f t="shared" si="6"/>
        <v>0</v>
      </c>
      <c r="H91" s="35"/>
    </row>
    <row r="92" spans="1:8" x14ac:dyDescent="0.3">
      <c r="A92" s="10">
        <v>66</v>
      </c>
      <c r="B92" s="10">
        <f>'Shareholder TSE sheet'!E75</f>
        <v>0</v>
      </c>
      <c r="C92" s="12">
        <f>'Shareholder TSE sheet'!I75</f>
        <v>0</v>
      </c>
      <c r="D92" s="13">
        <f t="shared" ref="D92:D106" si="7">IFERROR((C92/$C$18)*$C$13,0)</f>
        <v>0</v>
      </c>
      <c r="E92" s="13">
        <f t="shared" ref="E92:E106" si="8">IFERROR((C92/$C$18)*$C$15,0)</f>
        <v>0</v>
      </c>
      <c r="F92" s="13">
        <f t="shared" ref="F92:F106" si="9">E92</f>
        <v>0</v>
      </c>
      <c r="G92" s="13">
        <f t="shared" ref="G92:G106" si="10">D92-E92</f>
        <v>0</v>
      </c>
      <c r="H92" s="35"/>
    </row>
    <row r="93" spans="1:8" x14ac:dyDescent="0.3">
      <c r="A93" s="10">
        <v>67</v>
      </c>
      <c r="B93" s="10">
        <f>'Shareholder TSE sheet'!E76</f>
        <v>0</v>
      </c>
      <c r="C93" s="12">
        <f>'Shareholder TSE sheet'!I76</f>
        <v>0</v>
      </c>
      <c r="D93" s="13">
        <f t="shared" si="7"/>
        <v>0</v>
      </c>
      <c r="E93" s="13">
        <f t="shared" si="8"/>
        <v>0</v>
      </c>
      <c r="F93" s="13">
        <f t="shared" si="9"/>
        <v>0</v>
      </c>
      <c r="G93" s="13">
        <f t="shared" si="10"/>
        <v>0</v>
      </c>
      <c r="H93" s="35"/>
    </row>
    <row r="94" spans="1:8" x14ac:dyDescent="0.3">
      <c r="A94" s="10">
        <v>68</v>
      </c>
      <c r="B94" s="10">
        <f>'Shareholder TSE sheet'!E77</f>
        <v>0</v>
      </c>
      <c r="C94" s="12">
        <f>'Shareholder TSE sheet'!I77</f>
        <v>0</v>
      </c>
      <c r="D94" s="13">
        <f t="shared" si="7"/>
        <v>0</v>
      </c>
      <c r="E94" s="13">
        <f t="shared" si="8"/>
        <v>0</v>
      </c>
      <c r="F94" s="13">
        <f t="shared" si="9"/>
        <v>0</v>
      </c>
      <c r="G94" s="13">
        <f t="shared" si="10"/>
        <v>0</v>
      </c>
      <c r="H94" s="35"/>
    </row>
    <row r="95" spans="1:8" x14ac:dyDescent="0.3">
      <c r="A95" s="10">
        <v>69</v>
      </c>
      <c r="B95" s="10">
        <f>'Shareholder TSE sheet'!E78</f>
        <v>0</v>
      </c>
      <c r="C95" s="12">
        <f>'Shareholder TSE sheet'!I78</f>
        <v>0</v>
      </c>
      <c r="D95" s="13">
        <f t="shared" si="7"/>
        <v>0</v>
      </c>
      <c r="E95" s="13">
        <f t="shared" si="8"/>
        <v>0</v>
      </c>
      <c r="F95" s="13">
        <f t="shared" si="9"/>
        <v>0</v>
      </c>
      <c r="G95" s="13">
        <f t="shared" si="10"/>
        <v>0</v>
      </c>
      <c r="H95" s="35"/>
    </row>
    <row r="96" spans="1:8" x14ac:dyDescent="0.3">
      <c r="A96" s="10">
        <v>70</v>
      </c>
      <c r="B96" s="10">
        <f>'Shareholder TSE sheet'!E79</f>
        <v>0</v>
      </c>
      <c r="C96" s="12">
        <f>'Shareholder TSE sheet'!I79</f>
        <v>0</v>
      </c>
      <c r="D96" s="13">
        <f t="shared" si="7"/>
        <v>0</v>
      </c>
      <c r="E96" s="13">
        <f t="shared" si="8"/>
        <v>0</v>
      </c>
      <c r="F96" s="13">
        <f t="shared" si="9"/>
        <v>0</v>
      </c>
      <c r="G96" s="13">
        <f t="shared" si="10"/>
        <v>0</v>
      </c>
      <c r="H96" s="35"/>
    </row>
    <row r="97" spans="1:8" x14ac:dyDescent="0.3">
      <c r="A97" s="10">
        <v>71</v>
      </c>
      <c r="B97" s="10">
        <f>'Shareholder TSE sheet'!E80</f>
        <v>0</v>
      </c>
      <c r="C97" s="12">
        <f>'Shareholder TSE sheet'!I80</f>
        <v>0</v>
      </c>
      <c r="D97" s="13">
        <f t="shared" si="7"/>
        <v>0</v>
      </c>
      <c r="E97" s="13">
        <f t="shared" si="8"/>
        <v>0</v>
      </c>
      <c r="F97" s="13">
        <f t="shared" si="9"/>
        <v>0</v>
      </c>
      <c r="G97" s="13">
        <f t="shared" si="10"/>
        <v>0</v>
      </c>
      <c r="H97" s="35"/>
    </row>
    <row r="98" spans="1:8" x14ac:dyDescent="0.3">
      <c r="A98" s="10">
        <v>72</v>
      </c>
      <c r="B98" s="10">
        <f>'Shareholder TSE sheet'!E81</f>
        <v>0</v>
      </c>
      <c r="C98" s="12">
        <f>'Shareholder TSE sheet'!I81</f>
        <v>0</v>
      </c>
      <c r="D98" s="13">
        <f t="shared" si="7"/>
        <v>0</v>
      </c>
      <c r="E98" s="13">
        <f t="shared" si="8"/>
        <v>0</v>
      </c>
      <c r="F98" s="13">
        <f t="shared" si="9"/>
        <v>0</v>
      </c>
      <c r="G98" s="13">
        <f t="shared" si="10"/>
        <v>0</v>
      </c>
      <c r="H98" s="35"/>
    </row>
    <row r="99" spans="1:8" x14ac:dyDescent="0.3">
      <c r="A99" s="10">
        <v>73</v>
      </c>
      <c r="B99" s="10">
        <f>'Shareholder TSE sheet'!E82</f>
        <v>0</v>
      </c>
      <c r="C99" s="12">
        <f>'Shareholder TSE sheet'!I82</f>
        <v>0</v>
      </c>
      <c r="D99" s="13">
        <f t="shared" si="7"/>
        <v>0</v>
      </c>
      <c r="E99" s="13">
        <f t="shared" si="8"/>
        <v>0</v>
      </c>
      <c r="F99" s="13">
        <f t="shared" si="9"/>
        <v>0</v>
      </c>
      <c r="G99" s="13">
        <f t="shared" si="10"/>
        <v>0</v>
      </c>
      <c r="H99" s="35"/>
    </row>
    <row r="100" spans="1:8" x14ac:dyDescent="0.3">
      <c r="A100" s="10">
        <v>74</v>
      </c>
      <c r="B100" s="10">
        <f>'Shareholder TSE sheet'!E83</f>
        <v>0</v>
      </c>
      <c r="C100" s="12">
        <f>'Shareholder TSE sheet'!I83</f>
        <v>0</v>
      </c>
      <c r="D100" s="13">
        <f t="shared" si="7"/>
        <v>0</v>
      </c>
      <c r="E100" s="13">
        <f t="shared" si="8"/>
        <v>0</v>
      </c>
      <c r="F100" s="13">
        <f t="shared" si="9"/>
        <v>0</v>
      </c>
      <c r="G100" s="13">
        <f t="shared" si="10"/>
        <v>0</v>
      </c>
      <c r="H100" s="35"/>
    </row>
    <row r="101" spans="1:8" x14ac:dyDescent="0.3">
      <c r="A101" s="10">
        <v>75</v>
      </c>
      <c r="B101" s="10">
        <f>'Shareholder TSE sheet'!E84</f>
        <v>0</v>
      </c>
      <c r="C101" s="12">
        <f>'Shareholder TSE sheet'!I84</f>
        <v>0</v>
      </c>
      <c r="D101" s="13">
        <f t="shared" si="7"/>
        <v>0</v>
      </c>
      <c r="E101" s="13">
        <f t="shared" si="8"/>
        <v>0</v>
      </c>
      <c r="F101" s="13">
        <f t="shared" si="9"/>
        <v>0</v>
      </c>
      <c r="G101" s="13">
        <f t="shared" si="10"/>
        <v>0</v>
      </c>
      <c r="H101" s="35"/>
    </row>
    <row r="102" spans="1:8" x14ac:dyDescent="0.3">
      <c r="A102" s="10">
        <v>76</v>
      </c>
      <c r="B102" s="10">
        <f>'Shareholder TSE sheet'!E85</f>
        <v>0</v>
      </c>
      <c r="C102" s="12">
        <f>'Shareholder TSE sheet'!I85</f>
        <v>0</v>
      </c>
      <c r="D102" s="13">
        <f t="shared" si="7"/>
        <v>0</v>
      </c>
      <c r="E102" s="13">
        <f t="shared" si="8"/>
        <v>0</v>
      </c>
      <c r="F102" s="13">
        <f t="shared" si="9"/>
        <v>0</v>
      </c>
      <c r="G102" s="13">
        <f t="shared" si="10"/>
        <v>0</v>
      </c>
      <c r="H102" s="35"/>
    </row>
    <row r="103" spans="1:8" x14ac:dyDescent="0.3">
      <c r="A103" s="10">
        <v>77</v>
      </c>
      <c r="B103" s="10">
        <f>'Shareholder TSE sheet'!E86</f>
        <v>0</v>
      </c>
      <c r="C103" s="12">
        <f>'Shareholder TSE sheet'!I86</f>
        <v>0</v>
      </c>
      <c r="D103" s="13">
        <f t="shared" si="7"/>
        <v>0</v>
      </c>
      <c r="E103" s="13">
        <f t="shared" si="8"/>
        <v>0</v>
      </c>
      <c r="F103" s="13">
        <f t="shared" si="9"/>
        <v>0</v>
      </c>
      <c r="G103" s="13">
        <f t="shared" si="10"/>
        <v>0</v>
      </c>
      <c r="H103" s="35"/>
    </row>
    <row r="104" spans="1:8" x14ac:dyDescent="0.3">
      <c r="A104" s="10">
        <v>78</v>
      </c>
      <c r="B104" s="10">
        <f>'Shareholder TSE sheet'!E87</f>
        <v>0</v>
      </c>
      <c r="C104" s="12">
        <f>'Shareholder TSE sheet'!I87</f>
        <v>0</v>
      </c>
      <c r="D104" s="13">
        <f t="shared" si="7"/>
        <v>0</v>
      </c>
      <c r="E104" s="13">
        <f t="shared" si="8"/>
        <v>0</v>
      </c>
      <c r="F104" s="13">
        <f t="shared" si="9"/>
        <v>0</v>
      </c>
      <c r="G104" s="13">
        <f t="shared" si="10"/>
        <v>0</v>
      </c>
      <c r="H104" s="35"/>
    </row>
    <row r="105" spans="1:8" x14ac:dyDescent="0.3">
      <c r="A105" s="10">
        <v>79</v>
      </c>
      <c r="B105" s="10">
        <f>'Shareholder TSE sheet'!E88</f>
        <v>0</v>
      </c>
      <c r="C105" s="12">
        <f>'Shareholder TSE sheet'!I88</f>
        <v>0</v>
      </c>
      <c r="D105" s="13">
        <f t="shared" si="7"/>
        <v>0</v>
      </c>
      <c r="E105" s="13">
        <f t="shared" si="8"/>
        <v>0</v>
      </c>
      <c r="F105" s="13">
        <f t="shared" si="9"/>
        <v>0</v>
      </c>
      <c r="G105" s="13">
        <f t="shared" si="10"/>
        <v>0</v>
      </c>
      <c r="H105" s="35"/>
    </row>
    <row r="106" spans="1:8" x14ac:dyDescent="0.3">
      <c r="A106" s="10">
        <v>80</v>
      </c>
      <c r="B106" s="10">
        <f>'Shareholder TSE sheet'!E89</f>
        <v>0</v>
      </c>
      <c r="C106" s="12">
        <f>'Shareholder TSE sheet'!I89</f>
        <v>0</v>
      </c>
      <c r="D106" s="13">
        <f t="shared" si="7"/>
        <v>0</v>
      </c>
      <c r="E106" s="13">
        <f t="shared" si="8"/>
        <v>0</v>
      </c>
      <c r="F106" s="13">
        <f t="shared" si="9"/>
        <v>0</v>
      </c>
      <c r="G106" s="13">
        <f t="shared" si="10"/>
        <v>0</v>
      </c>
      <c r="H106" s="35"/>
    </row>
    <row r="107" spans="1:8" x14ac:dyDescent="0.3">
      <c r="A107" s="10"/>
      <c r="B107" s="10" t="str">
        <f>'Shareholder TSE sheet'!E90</f>
        <v>Totals</v>
      </c>
      <c r="C107" s="12"/>
      <c r="D107" s="13">
        <f>SUM(D27:D106)</f>
        <v>0</v>
      </c>
      <c r="E107" s="13">
        <f t="shared" ref="E107:G107" si="11">SUM(E27:E106)</f>
        <v>0</v>
      </c>
      <c r="F107" s="13">
        <f t="shared" si="11"/>
        <v>0</v>
      </c>
      <c r="G107" s="13">
        <f t="shared" si="11"/>
        <v>0</v>
      </c>
      <c r="H107" s="35"/>
    </row>
  </sheetData>
  <mergeCells count="5">
    <mergeCell ref="A1:H1"/>
    <mergeCell ref="A20:E20"/>
    <mergeCell ref="A25:A26"/>
    <mergeCell ref="C25:C26"/>
    <mergeCell ref="B25:B26"/>
  </mergeCells>
  <pageMargins left="0.7" right="0.7" top="0.75" bottom="0.75" header="0.3" footer="0.3"/>
  <pageSetup paperSize="9" scale="75"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Steps - please read first!</vt:lpstr>
      <vt:lpstr>Shareholder TSE sheet</vt:lpstr>
      <vt:lpstr>Grazing Fund Admin</vt:lpstr>
      <vt:lpstr>Notice &amp; Cost Division</vt:lpstr>
      <vt:lpstr>'Grazing Fund Admin'!Print_Area</vt:lpstr>
      <vt:lpstr>'Shareholder TSE sheet'!Print_Area</vt:lpstr>
      <vt:lpstr>'Notice &amp; Cost Division'!Print_Titles</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Garry &amp; Siobhan</dc:creator>
  <cp:lastModifiedBy>Siobhan Macdonald</cp:lastModifiedBy>
  <cp:lastPrinted>2026-02-06T11:58:15Z</cp:lastPrinted>
  <dcterms:created xsi:type="dcterms:W3CDTF">2019-10-12T16:46:08Z</dcterms:created>
  <dcterms:modified xsi:type="dcterms:W3CDTF">2026-02-06T11:59:37Z</dcterms:modified>
</cp:coreProperties>
</file>